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bbed1200afe3ad/Escritorio/Compartida Asistencia Técnica/Trabajo 2025/publicacion APARTADO CONTABILIDAD GUBERNAMENTAL/"/>
    </mc:Choice>
  </mc:AlternateContent>
  <xr:revisionPtr revIDLastSave="68" documentId="13_ncr:1_{C2207543-01BA-4CC0-8E63-BD3CF79F8AAB}" xr6:coauthVersionLast="47" xr6:coauthVersionMax="47" xr10:uidLastSave="{EB0D5D80-5892-4672-9C2D-EEE51281C207}"/>
  <bookViews>
    <workbookView xWindow="-120" yWindow="-120" windowWidth="29040" windowHeight="15720" activeTab="5" xr2:uid="{00000000-000D-0000-FFFF-FFFF00000000}"/>
  </bookViews>
  <sheets>
    <sheet name="Clas Admin" sheetId="8" r:id="rId1"/>
    <sheet name="Clas Fun" sheetId="9" r:id="rId2"/>
    <sheet name="Clas Prog" sheetId="10" r:id="rId3"/>
    <sheet name="Prog y Proy" sheetId="11" r:id="rId4"/>
    <sheet name="Tipo Gasto" sheetId="12" r:id="rId5"/>
    <sheet name="Obj Gasto" sheetId="6" r:id="rId6"/>
    <sheet name="Prioridades Gasto" sheetId="13" r:id="rId7"/>
    <sheet name="Analítico Plazas" sheetId="14" r:id="rId8"/>
  </sheets>
  <externalReferences>
    <externalReference r:id="rId9"/>
  </externalReferences>
  <definedNames>
    <definedName name="_xlnm.Print_Area" localSheetId="7">'Analítico Plazas'!$B$1:$H$49</definedName>
    <definedName name="FSD">'[1]RAMOS Etiquetados'!#REF!</definedName>
    <definedName name="MIL">'[1]RAMOS Etiquetados'!#REF!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4" l="1"/>
  <c r="F48" i="14" s="1"/>
  <c r="F44" i="14"/>
  <c r="F36" i="14"/>
  <c r="F26" i="14"/>
  <c r="B82" i="8" l="1"/>
  <c r="B43" i="8"/>
  <c r="B33" i="8"/>
</calcChain>
</file>

<file path=xl/sharedStrings.xml><?xml version="1.0" encoding="utf-8"?>
<sst xmlns="http://schemas.openxmlformats.org/spreadsheetml/2006/main" count="842" uniqueCount="719">
  <si>
    <r>
      <rPr>
        <b/>
        <sz val="9"/>
        <rFont val="Calibri"/>
        <family val="1"/>
      </rPr>
      <t>GOBIERNO DEL ESTADO DE QUINTANA ROO</t>
    </r>
  </si>
  <si>
    <r>
      <rPr>
        <b/>
        <sz val="9"/>
        <rFont val="Calibri"/>
        <family val="1"/>
      </rPr>
      <t>SECRETARÍA DE FINANZAS Y PLANEACIÓN</t>
    </r>
  </si>
  <si>
    <r>
      <rPr>
        <b/>
        <sz val="9"/>
        <rFont val="Calibri"/>
        <family val="1"/>
      </rPr>
      <t>PRESUPUESTO DE EGRESOS 2025</t>
    </r>
  </si>
  <si>
    <r>
      <rPr>
        <b/>
        <sz val="9"/>
        <rFont val="Calibri"/>
        <family val="1"/>
      </rPr>
      <t>(Cifras en Pesos)</t>
    </r>
  </si>
  <si>
    <r>
      <rPr>
        <b/>
        <sz val="9"/>
        <rFont val="Calibri"/>
        <family val="1"/>
      </rPr>
      <t>Concepto</t>
    </r>
  </si>
  <si>
    <r>
      <rPr>
        <b/>
        <sz val="9"/>
        <rFont val="Calibri"/>
        <family val="1"/>
      </rPr>
      <t>Importe</t>
    </r>
  </si>
  <si>
    <r>
      <rPr>
        <b/>
        <sz val="9"/>
        <rFont val="Calibri"/>
        <family val="1"/>
      </rPr>
      <t>Total General</t>
    </r>
  </si>
  <si>
    <r>
      <rPr>
        <sz val="9"/>
        <rFont val="Calibri"/>
        <family val="1"/>
      </rPr>
      <t>Participaciones</t>
    </r>
  </si>
  <si>
    <r>
      <rPr>
        <sz val="9"/>
        <rFont val="Calibri"/>
        <family val="1"/>
      </rPr>
      <t>Las cifras pueden presentar diferencias por redondeo.</t>
    </r>
  </si>
  <si>
    <r>
      <rPr>
        <b/>
        <sz val="9"/>
        <rFont val="Calibri"/>
        <family val="1"/>
      </rPr>
      <t>Clasificación Por Objeto del Gasto</t>
    </r>
  </si>
  <si>
    <r>
      <rPr>
        <sz val="9"/>
        <rFont val="Calibri"/>
        <family val="1"/>
      </rPr>
      <t>Servicios Personales</t>
    </r>
  </si>
  <si>
    <r>
      <rPr>
        <sz val="9"/>
        <rFont val="Calibri"/>
        <family val="1"/>
      </rPr>
      <t>Materiales y Suministros</t>
    </r>
  </si>
  <si>
    <r>
      <rPr>
        <sz val="9"/>
        <rFont val="Calibri"/>
        <family val="1"/>
      </rPr>
      <t>Servicios Generales</t>
    </r>
  </si>
  <si>
    <r>
      <rPr>
        <sz val="9"/>
        <rFont val="Calibri"/>
        <family val="1"/>
      </rPr>
      <t>Transferencias, Asignaciones, Subsidios y Otras Ayudas</t>
    </r>
  </si>
  <si>
    <r>
      <rPr>
        <sz val="9"/>
        <rFont val="Calibri"/>
        <family val="1"/>
      </rPr>
      <t>Bienes Muebles, Inmuebles e Intangibles</t>
    </r>
  </si>
  <si>
    <r>
      <rPr>
        <sz val="9"/>
        <rFont val="Calibri"/>
        <family val="1"/>
      </rPr>
      <t>Inversión Pública</t>
    </r>
  </si>
  <si>
    <r>
      <rPr>
        <sz val="9"/>
        <rFont val="Calibri"/>
        <family val="1"/>
      </rPr>
      <t>Inversiones Financieras y Otras Provisiones</t>
    </r>
  </si>
  <si>
    <r>
      <rPr>
        <sz val="9"/>
        <rFont val="Calibri"/>
        <family val="1"/>
      </rPr>
      <t>Participaciones y Aportaciones</t>
    </r>
  </si>
  <si>
    <r>
      <rPr>
        <sz val="9"/>
        <rFont val="Calibri"/>
        <family val="1"/>
      </rPr>
      <t>Deuda Pública</t>
    </r>
  </si>
  <si>
    <r>
      <rPr>
        <b/>
        <sz val="9"/>
        <rFont val="Calibri"/>
        <family val="1"/>
      </rPr>
      <t>Servicios Personales</t>
    </r>
  </si>
  <si>
    <r>
      <rPr>
        <sz val="9"/>
        <rFont val="Calibri"/>
        <family val="1"/>
      </rPr>
      <t>Remuneraciones al personal de carácter permanente</t>
    </r>
  </si>
  <si>
    <r>
      <rPr>
        <sz val="9"/>
        <rFont val="Calibri"/>
        <family val="1"/>
      </rPr>
      <t>Remuneraciones al personal de carácter transitorio</t>
    </r>
  </si>
  <si>
    <r>
      <rPr>
        <sz val="9"/>
        <rFont val="Calibri"/>
        <family val="1"/>
      </rPr>
      <t>Remuneraciones adicionales y especiales</t>
    </r>
  </si>
  <si>
    <r>
      <rPr>
        <sz val="9"/>
        <rFont val="Calibri"/>
        <family val="1"/>
      </rPr>
      <t>Seguridad social</t>
    </r>
  </si>
  <si>
    <r>
      <rPr>
        <sz val="9"/>
        <rFont val="Calibri"/>
        <family val="1"/>
      </rPr>
      <t>Otras prestaciones sociales y económicas</t>
    </r>
  </si>
  <si>
    <r>
      <rPr>
        <sz val="9"/>
        <rFont val="Calibri"/>
        <family val="1"/>
      </rPr>
      <t>Previsiones</t>
    </r>
  </si>
  <si>
    <r>
      <rPr>
        <sz val="9"/>
        <rFont val="Calibri"/>
        <family val="1"/>
      </rPr>
      <t>Pago de estímulos a servidores públicos</t>
    </r>
  </si>
  <si>
    <r>
      <rPr>
        <b/>
        <sz val="9"/>
        <rFont val="Calibri"/>
        <family val="1"/>
      </rPr>
      <t>Materiales y Suministros</t>
    </r>
  </si>
  <si>
    <r>
      <rPr>
        <sz val="9"/>
        <rFont val="Calibri"/>
        <family val="1"/>
      </rPr>
      <t>Materiales de Administración, Emisión de Documentos y Artículos Oficiales</t>
    </r>
  </si>
  <si>
    <r>
      <rPr>
        <sz val="9"/>
        <rFont val="Calibri"/>
        <family val="1"/>
      </rPr>
      <t>Alimentos y utensilios</t>
    </r>
  </si>
  <si>
    <r>
      <rPr>
        <sz val="9"/>
        <rFont val="Calibri"/>
        <family val="1"/>
      </rPr>
      <t>Materias primas y materiales de producción y comercialización</t>
    </r>
  </si>
  <si>
    <r>
      <rPr>
        <sz val="9"/>
        <rFont val="Calibri"/>
        <family val="1"/>
      </rPr>
      <t>Materiales y artículos de construcción y de reparación</t>
    </r>
  </si>
  <si>
    <r>
      <rPr>
        <sz val="9"/>
        <rFont val="Calibri"/>
        <family val="1"/>
      </rPr>
      <t>Productos químicos, farmacéuticos y de laboratorio</t>
    </r>
  </si>
  <si>
    <r>
      <rPr>
        <sz val="9"/>
        <rFont val="Calibri"/>
        <family val="1"/>
      </rPr>
      <t>Combustibles, lubricantes y aditivos</t>
    </r>
  </si>
  <si>
    <r>
      <rPr>
        <sz val="9"/>
        <rFont val="Calibri"/>
        <family val="1"/>
      </rPr>
      <t>Vestuario, Blancos, Prendas de Protección y Artículos Deportivos</t>
    </r>
  </si>
  <si>
    <r>
      <rPr>
        <sz val="9"/>
        <rFont val="Calibri"/>
        <family val="1"/>
      </rPr>
      <t>Materiales y Suministros para Seguridad</t>
    </r>
  </si>
  <si>
    <r>
      <rPr>
        <sz val="9"/>
        <rFont val="Calibri"/>
        <family val="1"/>
      </rPr>
      <t>Herramientas, Refacciones y Accesorios Menores</t>
    </r>
  </si>
  <si>
    <r>
      <rPr>
        <b/>
        <sz val="9"/>
        <rFont val="Calibri"/>
        <family val="1"/>
      </rPr>
      <t>Servicios Generales</t>
    </r>
  </si>
  <si>
    <r>
      <rPr>
        <sz val="9"/>
        <rFont val="Calibri"/>
        <family val="1"/>
      </rPr>
      <t>Servicios Básicos</t>
    </r>
  </si>
  <si>
    <r>
      <rPr>
        <sz val="9"/>
        <rFont val="Calibri"/>
        <family val="1"/>
      </rPr>
      <t>Servicios de Arrendamiento</t>
    </r>
  </si>
  <si>
    <r>
      <rPr>
        <sz val="9"/>
        <rFont val="Calibri"/>
        <family val="1"/>
      </rPr>
      <t>Servicios Profesionales, Científicos, Técnicos y Otros Servicios</t>
    </r>
  </si>
  <si>
    <r>
      <rPr>
        <sz val="9"/>
        <rFont val="Calibri"/>
        <family val="1"/>
      </rPr>
      <t>Servicios Financieros, Bancarios y Comerciales</t>
    </r>
  </si>
  <si>
    <r>
      <rPr>
        <sz val="9"/>
        <rFont val="Calibri"/>
        <family val="1"/>
      </rPr>
      <t>Servicios de Instalación, Reparación, Mantenimiento y Conservación</t>
    </r>
  </si>
  <si>
    <r>
      <rPr>
        <sz val="9"/>
        <rFont val="Calibri"/>
        <family val="1"/>
      </rPr>
      <t>Servicios de Comunicación Social y Publicidad</t>
    </r>
  </si>
  <si>
    <r>
      <rPr>
        <sz val="9"/>
        <rFont val="Calibri"/>
        <family val="1"/>
      </rPr>
      <t>Servicios de Traslado y Viáticos</t>
    </r>
  </si>
  <si>
    <r>
      <rPr>
        <sz val="9"/>
        <rFont val="Calibri"/>
        <family val="1"/>
      </rPr>
      <t>Servicios Oficiales</t>
    </r>
  </si>
  <si>
    <r>
      <rPr>
        <sz val="9"/>
        <rFont val="Calibri"/>
        <family val="1"/>
      </rPr>
      <t>Otros Servicios Generales</t>
    </r>
  </si>
  <si>
    <r>
      <rPr>
        <b/>
        <sz val="9"/>
        <rFont val="Calibri"/>
        <family val="1"/>
      </rPr>
      <t>Transferencias, Asignaciones, Subsidios y Otras Ayudas</t>
    </r>
  </si>
  <si>
    <r>
      <rPr>
        <sz val="9"/>
        <rFont val="Calibri"/>
        <family val="1"/>
      </rPr>
      <t>Transferencias Internas y Asignaciones al Sector Público</t>
    </r>
  </si>
  <si>
    <r>
      <rPr>
        <sz val="9"/>
        <rFont val="Calibri"/>
        <family val="1"/>
      </rPr>
      <t>Transferencias al resto del Sector Público</t>
    </r>
  </si>
  <si>
    <r>
      <rPr>
        <sz val="9"/>
        <rFont val="Calibri"/>
        <family val="1"/>
      </rPr>
      <t>Subsidios y Subvenciones</t>
    </r>
  </si>
  <si>
    <r>
      <rPr>
        <sz val="9"/>
        <rFont val="Calibri"/>
        <family val="1"/>
      </rPr>
      <t>Ayudas Sociales</t>
    </r>
  </si>
  <si>
    <r>
      <rPr>
        <sz val="9"/>
        <rFont val="Calibri"/>
        <family val="1"/>
      </rPr>
      <t>Pensiones y Jubilaciones</t>
    </r>
  </si>
  <si>
    <r>
      <rPr>
        <sz val="9"/>
        <rFont val="Calibri"/>
        <family val="1"/>
      </rPr>
      <t>Transferencias a Fideicomisos, Mandatos y Otros Análogos</t>
    </r>
  </si>
  <si>
    <r>
      <rPr>
        <sz val="9"/>
        <rFont val="Calibri"/>
        <family val="1"/>
      </rPr>
      <t>Donativos</t>
    </r>
  </si>
  <si>
    <r>
      <rPr>
        <b/>
        <sz val="9"/>
        <rFont val="Calibri"/>
        <family val="1"/>
      </rPr>
      <t>Bienes Muebles, Inmuebles e Intangibles</t>
    </r>
  </si>
  <si>
    <r>
      <rPr>
        <sz val="9"/>
        <rFont val="Calibri"/>
        <family val="1"/>
      </rPr>
      <t>Mobiliario y Equipo de Administración</t>
    </r>
  </si>
  <si>
    <r>
      <rPr>
        <sz val="9"/>
        <rFont val="Calibri"/>
        <family val="1"/>
      </rPr>
      <t>Mobiliario y Equipo Educacional y Recreativo</t>
    </r>
  </si>
  <si>
    <r>
      <rPr>
        <sz val="9"/>
        <rFont val="Calibri"/>
        <family val="1"/>
      </rPr>
      <t>Equipo e Instrumental Médico y de Laboratorio</t>
    </r>
  </si>
  <si>
    <r>
      <rPr>
        <sz val="9"/>
        <rFont val="Calibri"/>
        <family val="1"/>
      </rPr>
      <t>Vehículos y Equipo de Transporte</t>
    </r>
  </si>
  <si>
    <r>
      <rPr>
        <sz val="9"/>
        <rFont val="Calibri"/>
        <family val="1"/>
      </rPr>
      <t>Equipo de Defensa y Seguridad</t>
    </r>
  </si>
  <si>
    <r>
      <rPr>
        <sz val="9"/>
        <rFont val="Calibri"/>
        <family val="1"/>
      </rPr>
      <t>Maquinaria, Otros Equipos y Herramientas</t>
    </r>
  </si>
  <si>
    <r>
      <rPr>
        <sz val="9"/>
        <rFont val="Calibri"/>
        <family val="1"/>
      </rPr>
      <t>Activos Biológicos</t>
    </r>
  </si>
  <si>
    <r>
      <rPr>
        <sz val="9"/>
        <rFont val="Calibri"/>
        <family val="1"/>
      </rPr>
      <t>Bienes Inmuebles</t>
    </r>
  </si>
  <si>
    <r>
      <rPr>
        <sz val="9"/>
        <rFont val="Calibri"/>
        <family val="1"/>
      </rPr>
      <t>Activos Intangibles</t>
    </r>
  </si>
  <si>
    <r>
      <rPr>
        <b/>
        <sz val="9"/>
        <rFont val="Calibri"/>
        <family val="1"/>
      </rPr>
      <t>Inversión Pública</t>
    </r>
  </si>
  <si>
    <r>
      <rPr>
        <sz val="9"/>
        <rFont val="Calibri"/>
        <family val="1"/>
      </rPr>
      <t>Obra Pública en Bienes de Dominio Público</t>
    </r>
  </si>
  <si>
    <r>
      <rPr>
        <sz val="9"/>
        <rFont val="Calibri"/>
        <family val="1"/>
      </rPr>
      <t>Obra Pública en Bienes Propios</t>
    </r>
  </si>
  <si>
    <r>
      <rPr>
        <sz val="9"/>
        <rFont val="Calibri"/>
        <family val="1"/>
      </rPr>
      <t>Proyectos Productivos y Acciones de Fomento</t>
    </r>
  </si>
  <si>
    <r>
      <rPr>
        <b/>
        <sz val="9"/>
        <rFont val="Calibri"/>
        <family val="1"/>
      </rPr>
      <t>Inversiones Financieras y Otras Provisiones</t>
    </r>
  </si>
  <si>
    <r>
      <rPr>
        <sz val="9"/>
        <rFont val="Calibri"/>
        <family val="1"/>
      </rPr>
      <t>Inversiones para el Fomento de Actividades Productivas</t>
    </r>
  </si>
  <si>
    <r>
      <rPr>
        <sz val="9"/>
        <rFont val="Calibri"/>
        <family val="1"/>
      </rPr>
      <t>Acciones y Participaciones de Capital</t>
    </r>
  </si>
  <si>
    <r>
      <rPr>
        <sz val="9"/>
        <rFont val="Calibri"/>
        <family val="1"/>
      </rPr>
      <t>Compra de Títulos y Valores</t>
    </r>
  </si>
  <si>
    <r>
      <rPr>
        <sz val="9"/>
        <rFont val="Calibri"/>
        <family val="1"/>
      </rPr>
      <t>Concesión de Préstamos</t>
    </r>
  </si>
  <si>
    <r>
      <rPr>
        <sz val="9"/>
        <rFont val="Calibri"/>
        <family val="1"/>
      </rPr>
      <t>Inversiones en Fideicomisos, Mandatos y Otros Análogos</t>
    </r>
  </si>
  <si>
    <r>
      <rPr>
        <sz val="9"/>
        <rFont val="Calibri"/>
        <family val="1"/>
      </rPr>
      <t>Otras Inversiones Financieras</t>
    </r>
  </si>
  <si>
    <r>
      <rPr>
        <sz val="9"/>
        <rFont val="Calibri"/>
        <family val="1"/>
      </rPr>
      <t>Provisiones para Contingencias y Otras Erogaciones Especiales</t>
    </r>
  </si>
  <si>
    <r>
      <rPr>
        <b/>
        <sz val="9"/>
        <rFont val="Calibri"/>
        <family val="1"/>
      </rPr>
      <t>Participaciones y Aportaciones</t>
    </r>
  </si>
  <si>
    <r>
      <rPr>
        <sz val="9"/>
        <rFont val="Calibri"/>
        <family val="1"/>
      </rPr>
      <t>Aportaciones</t>
    </r>
  </si>
  <si>
    <r>
      <rPr>
        <sz val="9"/>
        <rFont val="Calibri"/>
        <family val="1"/>
      </rPr>
      <t>Convenios</t>
    </r>
  </si>
  <si>
    <r>
      <rPr>
        <b/>
        <sz val="9"/>
        <rFont val="Calibri"/>
        <family val="1"/>
      </rPr>
      <t>Deuda Pública</t>
    </r>
  </si>
  <si>
    <r>
      <rPr>
        <sz val="9"/>
        <rFont val="Calibri"/>
        <family val="1"/>
      </rPr>
      <t>Amortización de la Deuda Pública</t>
    </r>
  </si>
  <si>
    <r>
      <rPr>
        <sz val="9"/>
        <rFont val="Calibri"/>
        <family val="1"/>
      </rPr>
      <t>Intereses de la Deuda Pública</t>
    </r>
  </si>
  <si>
    <r>
      <rPr>
        <sz val="9"/>
        <rFont val="Calibri"/>
        <family val="1"/>
      </rPr>
      <t>Comisiones de la Deuda Pública</t>
    </r>
  </si>
  <si>
    <r>
      <rPr>
        <sz val="9"/>
        <rFont val="Calibri"/>
        <family val="1"/>
      </rPr>
      <t>Gastos de la Deuda Pública</t>
    </r>
  </si>
  <si>
    <r>
      <rPr>
        <sz val="9"/>
        <rFont val="Calibri"/>
        <family val="1"/>
      </rPr>
      <t>Costo por Coberturas</t>
    </r>
  </si>
  <si>
    <r>
      <rPr>
        <sz val="9"/>
        <rFont val="Calibri"/>
        <family val="1"/>
      </rPr>
      <t>Adeudos de Ejercicios Fiscales Anteriores (ADEFAS)</t>
    </r>
  </si>
  <si>
    <r>
      <rPr>
        <b/>
        <sz val="9"/>
        <rFont val="Calibri"/>
        <family val="1"/>
      </rPr>
      <t>Prioridades del Gasto</t>
    </r>
  </si>
  <si>
    <r>
      <rPr>
        <sz val="9"/>
        <rFont val="Calibri"/>
        <family val="1"/>
      </rPr>
      <t>Desarrollo Social representa el 51.7% del Gasto Programable con un monto de 20,785.9 millones de pesos. En este sector se encuentran considerados los programas educativos, de salud y bienestar.</t>
    </r>
  </si>
  <si>
    <r>
      <rPr>
        <sz val="9"/>
        <rFont val="Calibri"/>
        <family val="1"/>
      </rPr>
      <t>En Educación, se estima un presupuesto de 12,425.5 millones de pesos, que representa el 30.9% del Gasto Programable. Los programas más representativos del sector son:</t>
    </r>
  </si>
  <si>
    <r>
      <rPr>
        <sz val="9"/>
        <rFont val="Calibri"/>
        <family val="1"/>
      </rPr>
      <t>Útiles, mochilas y uniformes escolares gratuitos de nivel básico por una cantidad de 320.9 millones de pesos</t>
    </r>
  </si>
  <si>
    <r>
      <rPr>
        <sz val="9"/>
        <rFont val="Calibri"/>
        <family val="1"/>
      </rPr>
      <t>Programa Educativo Ellas en la Ciencia, por una cantidad de 6.1 millones de pesos</t>
    </r>
  </si>
  <si>
    <r>
      <rPr>
        <sz val="9"/>
        <rFont val="Calibri"/>
        <family val="1"/>
      </rPr>
      <t>Programa de Becas a estudiantes de Educación Básica por una cantidad de 95.0 millones de pesos</t>
    </r>
  </si>
  <si>
    <r>
      <rPr>
        <sz val="9"/>
        <rFont val="Calibri"/>
        <family val="1"/>
      </rPr>
      <t>Programa Becas para Mujeres en Educación Superior por una cantidad de 5.4 millones de pesos</t>
    </r>
  </si>
  <si>
    <r>
      <rPr>
        <sz val="9"/>
        <rFont val="Calibri"/>
        <family val="1"/>
      </rPr>
      <t>En Salud, se estima un presupuesto de 4,028.5 millones de pesos, que representa el 10.0% del Gasto Programable. Los programas más representativos del sector son:</t>
    </r>
  </si>
  <si>
    <r>
      <rPr>
        <sz val="9"/>
        <rFont val="Calibri"/>
        <family val="1"/>
      </rPr>
      <t>Servicios Integrales Móviles en Salud por una cantidad de 417.5 millones de pesos.</t>
    </r>
  </si>
  <si>
    <r>
      <rPr>
        <sz val="9"/>
        <rFont val="Calibri"/>
        <family val="1"/>
      </rPr>
      <t>Cumplimiento del Plan Anual para Prevención, Control y Vigilancia de Enfermedades por Vector y Zoonosis por una cantidad de 300.0 millones de pesos</t>
    </r>
  </si>
  <si>
    <r>
      <rPr>
        <sz val="9"/>
        <rFont val="Calibri"/>
        <family val="1"/>
      </rPr>
      <t>En Protección Social y Asuntos Sociales, se estima un presupuesto de 3,040.2 millones de pesos, que representa el 7.6% del Gasto Programable. Los programas más representativos del sector son:</t>
    </r>
  </si>
  <si>
    <r>
      <rPr>
        <sz val="9"/>
        <rFont val="Calibri"/>
        <family val="1"/>
      </rPr>
      <t>Apoyo económico entregado a mujeres responsables del hogar de 18 a 55 años cumplidos y en situación prioritaria por una cantidad de 762.4 millones de pesos</t>
    </r>
  </si>
  <si>
    <r>
      <rPr>
        <sz val="9"/>
        <rFont val="Calibri"/>
        <family val="1"/>
      </rPr>
      <t>Unidades del Bienestar Instaladas y en Operación por una cantidad de 251.5 millones de pesos</t>
    </r>
  </si>
  <si>
    <r>
      <rPr>
        <sz val="9"/>
        <rFont val="Calibri"/>
        <family val="1"/>
      </rPr>
      <t xml:space="preserve">Apoyos del Programa Comemos Tod@s a personas titulares beneficiarias por una cantidad de 584.7 millones
</t>
    </r>
    <r>
      <rPr>
        <sz val="9"/>
        <rFont val="Calibri"/>
        <family val="1"/>
      </rPr>
      <t>de pesos</t>
    </r>
  </si>
  <si>
    <r>
      <rPr>
        <sz val="9"/>
        <rFont val="Calibri"/>
        <family val="1"/>
      </rPr>
      <t>Desarrollo Económico representa el 4.9% del Gasto Programable con un monto de 1,972.2 millones de pesos. En este sector se contemplan programas dirigidos a fortalecer los pilares de la economía quintanarroense.</t>
    </r>
  </si>
  <si>
    <r>
      <rPr>
        <sz val="9"/>
        <rFont val="Calibri"/>
        <family val="1"/>
      </rPr>
      <t>En Transporte, se estima un presupuesto de 908.0 millones de pesos, que representa el 2.3% del Gasto Programable. En el que se encuentran consideradas diversas:</t>
    </r>
  </si>
  <si>
    <r>
      <rPr>
        <sz val="9"/>
        <rFont val="Calibri"/>
        <family val="1"/>
      </rPr>
      <t>Obras de Infraestructura social y económica en el Estado por una cantidad de 637.1 millones de pesos</t>
    </r>
  </si>
  <si>
    <r>
      <rPr>
        <sz val="9"/>
        <rFont val="Calibri"/>
        <family val="1"/>
      </rPr>
      <t>En Turismo, se estima un presupuesto de 212.1 millones de pesos, que representa el 0.5% del Gasto Programable. Destinados a:</t>
    </r>
  </si>
  <si>
    <r>
      <rPr>
        <sz val="9"/>
        <rFont val="Calibri"/>
        <family val="1"/>
      </rPr>
      <t>Estrategias integrales y articuladas para la promoción turística por una cantidad de 481.8 millones de pesos</t>
    </r>
  </si>
  <si>
    <r>
      <rPr>
        <sz val="9"/>
        <rFont val="Calibri"/>
        <family val="1"/>
      </rPr>
      <t>Gobierno representa el 43.4% del Gasto Programable con un monto de 17,437.7 millones de pesos. En este sector se encuentran los programas dirigidos a mantener el orden y la seguridad de la ciudadanía, así como la inversión pública.</t>
    </r>
  </si>
  <si>
    <r>
      <rPr>
        <sz val="9"/>
        <rFont val="Calibri"/>
        <family val="1"/>
      </rPr>
      <t>En Asuntos de Órden Público y de Seguridad Interior, se estima un presupuesto de 3,991.2 millones de pesos, que representa el 9.9% del Gasto Programable. Los programas más representativos del sector son:</t>
    </r>
  </si>
  <si>
    <r>
      <rPr>
        <sz val="9"/>
        <rFont val="Calibri"/>
        <family val="1"/>
      </rPr>
      <t>Sistemas de Tecnología e Inteligencia preventiva en materia de seguridad por una cantidad de 1,238.9 millones de pesos</t>
    </r>
  </si>
  <si>
    <r>
      <rPr>
        <sz val="9"/>
        <rFont val="Calibri"/>
        <family val="1"/>
      </rPr>
      <t>Operativos con los tres órdenes de gobierno en materia de prevención de delitos y seguridad por una cantidad de 1,669.1 millones de pesos</t>
    </r>
  </si>
  <si>
    <r>
      <rPr>
        <b/>
        <sz val="9"/>
        <rFont val="Calibri"/>
        <family val="1"/>
      </rPr>
      <t>Otros gastos relevantes</t>
    </r>
  </si>
  <si>
    <r>
      <rPr>
        <sz val="9"/>
        <rFont val="Calibri"/>
        <family val="1"/>
      </rPr>
      <t>También es importante destacar las siguientes estimaciones:</t>
    </r>
  </si>
  <si>
    <r>
      <rPr>
        <sz val="9"/>
        <rFont val="Calibri"/>
        <family val="1"/>
      </rPr>
      <t>Subsidios y apoyos: 3,207.3 millones de pesos, 8.0% del Gasto Programable; que se desglosan en:</t>
    </r>
  </si>
  <si>
    <r>
      <rPr>
        <sz val="9"/>
        <rFont val="Calibri"/>
        <family val="1"/>
      </rPr>
      <t>Subsidios y Subvenciones por 35.9 millones de pesos, 0.1% del Gasto Programable; y</t>
    </r>
  </si>
  <si>
    <r>
      <rPr>
        <sz val="9"/>
        <rFont val="Calibri"/>
        <family val="1"/>
      </rPr>
      <t>Ayudas Sociales por 3,171.3 millones de pesos, 7.9% del Gasto Programable</t>
    </r>
  </si>
  <si>
    <r>
      <rPr>
        <sz val="9"/>
        <rFont val="Calibri"/>
        <family val="1"/>
      </rPr>
      <t>Inversión Pública: 1,863.4 millones de pesos, 4.6% del Gasto Programable.</t>
    </r>
  </si>
  <si>
    <r>
      <rPr>
        <sz val="9"/>
        <rFont val="Calibri"/>
        <family val="1"/>
      </rPr>
      <t>Comunicación Social: 83.3 millones de pesos, 0.2% del Gasto Programable;</t>
    </r>
  </si>
  <si>
    <r>
      <rPr>
        <sz val="9"/>
        <rFont val="Calibri"/>
        <family val="1"/>
      </rPr>
      <t>Mitigación y adaptación para el cambio climático: 20.4 millones de pesos, 0.1% del Gasto Programable</t>
    </r>
  </si>
  <si>
    <t>GOBIERNO DEL ESTADO DE QUINTANA ROO</t>
  </si>
  <si>
    <t>SECRETARÍA DE FINANZAS Y PLANEACIÓN</t>
  </si>
  <si>
    <t>PRESUPUESTO DE EGRESOS 2025</t>
  </si>
  <si>
    <t>Clasificación Administrativa</t>
  </si>
  <si>
    <t>(Cifras en Pesos)</t>
  </si>
  <si>
    <t>Concepto</t>
  </si>
  <si>
    <t>Importe</t>
  </si>
  <si>
    <t>Total General</t>
  </si>
  <si>
    <t xml:space="preserve">Estado de Quintana Roo </t>
  </si>
  <si>
    <t xml:space="preserve">Sector Público no Financiero del Estado de Quintana Roo </t>
  </si>
  <si>
    <t>Gobierno General del Estado de Quintana Roo</t>
  </si>
  <si>
    <t xml:space="preserve">Gobierno del Estado de Quintana Roo </t>
  </si>
  <si>
    <r>
      <rPr>
        <b/>
        <sz val="8"/>
        <color rgb="FF000000"/>
        <rFont val="Calibri"/>
        <family val="2"/>
      </rPr>
      <t>Poder Ejecutivo</t>
    </r>
  </si>
  <si>
    <r>
      <rPr>
        <sz val="8"/>
        <color rgb="FF000000"/>
        <rFont val="Calibri"/>
        <family val="2"/>
      </rPr>
      <t>Despacho de la Gobernadora del Estado</t>
    </r>
  </si>
  <si>
    <r>
      <rPr>
        <sz val="8"/>
        <color rgb="FF000000"/>
        <rFont val="Calibri"/>
        <family val="2"/>
      </rPr>
      <t>Secretaría de Obras Públicas</t>
    </r>
  </si>
  <si>
    <r>
      <rPr>
        <sz val="8"/>
        <color rgb="FF000000"/>
        <rFont val="Calibri"/>
        <family val="2"/>
      </rPr>
      <t>Secretaría de Gobierno</t>
    </r>
  </si>
  <si>
    <r>
      <rPr>
        <sz val="8"/>
        <color rgb="FF000000"/>
        <rFont val="Calibri"/>
        <family val="2"/>
      </rPr>
      <t>Consejería Jurídica del Poder Ejecutivo</t>
    </r>
  </si>
  <si>
    <r>
      <rPr>
        <sz val="8"/>
        <color rgb="FF000000"/>
        <rFont val="Calibri"/>
        <family val="2"/>
      </rPr>
      <t>Secretaría de Finanzas y Planeación</t>
    </r>
  </si>
  <si>
    <r>
      <rPr>
        <sz val="8"/>
        <color rgb="FF000000"/>
        <rFont val="Calibri"/>
        <family val="2"/>
      </rPr>
      <t>Secretaría de Desarrollo Territorial Urbano Sustentable</t>
    </r>
  </si>
  <si>
    <r>
      <rPr>
        <sz val="8"/>
        <color rgb="FF000000"/>
        <rFont val="Calibri"/>
        <family val="2"/>
      </rPr>
      <t>Secretaría de Turísmo</t>
    </r>
  </si>
  <si>
    <r>
      <rPr>
        <sz val="8"/>
        <color rgb="FF000000"/>
        <rFont val="Calibri"/>
        <family val="2"/>
      </rPr>
      <t>Secretaría de Educación</t>
    </r>
  </si>
  <si>
    <r>
      <rPr>
        <sz val="8"/>
        <color rgb="FF000000"/>
        <rFont val="Calibri"/>
        <family val="2"/>
      </rPr>
      <t>Secretaría de Desarrollo Económico</t>
    </r>
  </si>
  <si>
    <r>
      <rPr>
        <sz val="8"/>
        <color rgb="FF000000"/>
        <rFont val="Calibri"/>
        <family val="2"/>
      </rPr>
      <t>Secretaría de la Contraloría</t>
    </r>
  </si>
  <si>
    <r>
      <rPr>
        <sz val="8"/>
        <color rgb="FF000000"/>
        <rFont val="Calibri"/>
        <family val="2"/>
      </rPr>
      <t>Secretaría de Salud</t>
    </r>
  </si>
  <si>
    <r>
      <rPr>
        <sz val="8"/>
        <color rgb="FF000000"/>
        <rFont val="Calibri"/>
        <family val="2"/>
      </rPr>
      <t>Secretaría de Desarrollo Agropecuario, Rural y Pesca</t>
    </r>
  </si>
  <si>
    <r>
      <rPr>
        <sz val="8"/>
        <color rgb="FF000000"/>
        <rFont val="Calibri"/>
        <family val="2"/>
      </rPr>
      <t>Secretaría de Ecología y Medio Ambiente</t>
    </r>
  </si>
  <si>
    <r>
      <rPr>
        <sz val="8"/>
        <color rgb="FF000000"/>
        <rFont val="Calibri"/>
        <family val="2"/>
      </rPr>
      <t>Secretaría de Bienestar</t>
    </r>
  </si>
  <si>
    <r>
      <rPr>
        <sz val="8"/>
        <color rgb="FF000000"/>
        <rFont val="Calibri"/>
        <family val="2"/>
      </rPr>
      <t>Secretaría del Trabajo y Previsión Social</t>
    </r>
  </si>
  <si>
    <r>
      <rPr>
        <sz val="8"/>
        <color rgb="FF000000"/>
        <rFont val="Calibri"/>
        <family val="2"/>
      </rPr>
      <t>Secretaría de Seguridad Ciudadana</t>
    </r>
  </si>
  <si>
    <r>
      <rPr>
        <sz val="8"/>
        <color rgb="FF000000"/>
        <rFont val="Calibri"/>
        <family val="2"/>
      </rPr>
      <t>Secretaría de las Mujeres</t>
    </r>
  </si>
  <si>
    <r>
      <rPr>
        <sz val="8"/>
        <color rgb="FF000000"/>
        <rFont val="Calibri"/>
        <family val="2"/>
      </rPr>
      <t>Ramos Generales</t>
    </r>
  </si>
  <si>
    <r>
      <rPr>
        <sz val="8"/>
        <color rgb="FF000000"/>
        <rFont val="Calibri"/>
        <family val="2"/>
      </rPr>
      <t>Inversión Pública</t>
    </r>
  </si>
  <si>
    <r>
      <rPr>
        <sz val="8"/>
        <color rgb="FF000000"/>
        <rFont val="Calibri"/>
        <family val="2"/>
      </rPr>
      <t>Provisiones Financieras</t>
    </r>
  </si>
  <si>
    <t xml:space="preserve">Órganos Autónomos </t>
  </si>
  <si>
    <r>
      <rPr>
        <sz val="8"/>
        <color rgb="FF000000"/>
        <rFont val="Calibri"/>
        <family val="2"/>
      </rPr>
      <t>Poder Legislativo</t>
    </r>
  </si>
  <si>
    <r>
      <rPr>
        <sz val="8"/>
        <color rgb="FF000000"/>
        <rFont val="Calibri"/>
        <family val="2"/>
      </rPr>
      <t>Poder Judicial</t>
    </r>
  </si>
  <si>
    <r>
      <rPr>
        <sz val="8"/>
        <color rgb="FF000000"/>
        <rFont val="Calibri"/>
        <family val="2"/>
      </rPr>
      <t>Instituto Electoral de Quintana Roo</t>
    </r>
  </si>
  <si>
    <r>
      <rPr>
        <sz val="8"/>
        <color rgb="FF000000"/>
        <rFont val="Calibri"/>
        <family val="2"/>
      </rPr>
      <t>Comisión de Derechos Humanos del Estado de Quintana Roo</t>
    </r>
  </si>
  <si>
    <r>
      <rPr>
        <sz val="8"/>
        <color rgb="FF000000"/>
        <rFont val="Calibri"/>
        <family val="2"/>
      </rPr>
      <t>Tribunal Electoral de Quintana Roo</t>
    </r>
  </si>
  <si>
    <r>
      <rPr>
        <sz val="8"/>
        <color rgb="FF000000"/>
        <rFont val="Calibri"/>
        <family val="2"/>
      </rPr>
      <t>Instituto de Acceso a la Información y Protección de Datos Personales de Quintana Roo</t>
    </r>
  </si>
  <si>
    <r>
      <rPr>
        <sz val="8"/>
        <color rgb="FF000000"/>
        <rFont val="Calibri"/>
        <family val="2"/>
      </rPr>
      <t>Fiscalía General del Estado de Quintana Roo</t>
    </r>
  </si>
  <si>
    <r>
      <rPr>
        <sz val="8"/>
        <color rgb="FF000000"/>
        <rFont val="Calibri"/>
        <family val="2"/>
      </rPr>
      <t>Tribunal de Justicia Administrativa y Anticorrupción del Estado de Quintana Roo</t>
    </r>
  </si>
  <si>
    <r>
      <rPr>
        <sz val="8"/>
        <color rgb="FF000000"/>
        <rFont val="Calibri"/>
        <family val="2"/>
      </rPr>
      <t>Fiscalía Especializada en Combate a la Corrupción del Estado de Quintana Roo</t>
    </r>
  </si>
  <si>
    <t>Entidades Paraestatales</t>
  </si>
  <si>
    <t xml:space="preserve">Entidades Paraestatales y Fideicomisos No Empresariales y No Financieros </t>
  </si>
  <si>
    <r>
      <rPr>
        <b/>
        <sz val="8"/>
        <color rgb="FF000000"/>
        <rFont val="Calibri"/>
        <family val="2"/>
      </rPr>
      <t>Subsector Educación</t>
    </r>
  </si>
  <si>
    <r>
      <rPr>
        <sz val="8"/>
        <color rgb="FF000000"/>
        <rFont val="Calibri"/>
        <family val="2"/>
      </rPr>
      <t>Servicios Educativos de Quintana Roo</t>
    </r>
  </si>
  <si>
    <r>
      <rPr>
        <sz val="8"/>
        <color rgb="FF000000"/>
        <rFont val="Calibri"/>
        <family val="2"/>
      </rPr>
      <t>Colegio de Bachilleres</t>
    </r>
  </si>
  <si>
    <r>
      <rPr>
        <sz val="8"/>
        <color rgb="FF000000"/>
        <rFont val="Calibri"/>
        <family val="2"/>
      </rPr>
      <t>Centro de Estudios de Bachillerato Técnico “Eva Sámano de López Mateos”</t>
    </r>
  </si>
  <si>
    <r>
      <rPr>
        <sz val="8"/>
        <color rgb="FF000000"/>
        <rFont val="Calibri"/>
        <family val="2"/>
      </rPr>
      <t>Colegio de Estudios Científicos y Tecnológicos de Quintana Roo</t>
    </r>
  </si>
  <si>
    <r>
      <rPr>
        <sz val="8"/>
        <color rgb="FF000000"/>
        <rFont val="Calibri"/>
        <family val="2"/>
      </rPr>
      <t>Colegio de Educación Profesional Técnica del Estado de Quintana Roo</t>
    </r>
  </si>
  <si>
    <r>
      <rPr>
        <sz val="8"/>
        <color rgb="FF000000"/>
        <rFont val="Calibri"/>
        <family val="2"/>
      </rPr>
      <t>Instituto de Capacitación para el Trabajo</t>
    </r>
  </si>
  <si>
    <r>
      <rPr>
        <sz val="8"/>
        <color rgb="FF000000"/>
        <rFont val="Calibri"/>
        <family val="2"/>
      </rPr>
      <t>Instituto Estatal para la Educación de los Jóvenes y Adultos</t>
    </r>
  </si>
  <si>
    <r>
      <rPr>
        <sz val="8"/>
        <color rgb="FF000000"/>
        <rFont val="Calibri"/>
        <family val="2"/>
      </rPr>
      <t>Instituto Tecnológico Superior de Felipe Carrillo Puerto</t>
    </r>
  </si>
  <si>
    <r>
      <rPr>
        <sz val="8"/>
        <color rgb="FF000000"/>
        <rFont val="Calibri"/>
        <family val="2"/>
      </rPr>
      <t>Universidad Tecnológica de Cancún</t>
    </r>
  </si>
  <si>
    <r>
      <rPr>
        <sz val="8"/>
        <color rgb="FF000000"/>
        <rFont val="Calibri"/>
        <family val="2"/>
      </rPr>
      <t>Universidad Tecnológica de la Riviera Maya</t>
    </r>
  </si>
  <si>
    <r>
      <rPr>
        <sz val="8"/>
        <color rgb="FF000000"/>
        <rFont val="Calibri"/>
        <family val="2"/>
      </rPr>
      <t>Universidad del Caribe</t>
    </r>
  </si>
  <si>
    <r>
      <rPr>
        <sz val="8"/>
        <color rgb="FF000000"/>
        <rFont val="Calibri"/>
        <family val="2"/>
      </rPr>
      <t>Instituto de Infraestructura Física Educativa del Estado de Quintana Roo</t>
    </r>
  </si>
  <si>
    <r>
      <rPr>
        <sz val="8"/>
        <color rgb="FF000000"/>
        <rFont val="Calibri"/>
        <family val="2"/>
      </rPr>
      <t>Universidad Intercultural  Maya de Quintana Roo</t>
    </r>
  </si>
  <si>
    <r>
      <rPr>
        <sz val="8"/>
        <color rgb="FF000000"/>
        <rFont val="Calibri"/>
        <family val="2"/>
      </rPr>
      <t>Universidad Politécnica</t>
    </r>
  </si>
  <si>
    <r>
      <rPr>
        <sz val="8"/>
        <color rgb="FF000000"/>
        <rFont val="Calibri"/>
        <family val="2"/>
      </rPr>
      <t>Universidad Tecnológica Chetumal</t>
    </r>
  </si>
  <si>
    <r>
      <rPr>
        <sz val="8"/>
        <color rgb="FF000000"/>
        <rFont val="Calibri"/>
        <family val="2"/>
      </rPr>
      <t>Universidad Politécnica de Bacalar</t>
    </r>
  </si>
  <si>
    <r>
      <rPr>
        <sz val="8"/>
        <color rgb="FF000000"/>
        <rFont val="Calibri"/>
        <family val="2"/>
      </rPr>
      <t>Universidad Tecnológica de Tulum</t>
    </r>
  </si>
  <si>
    <r>
      <rPr>
        <sz val="8"/>
        <color rgb="FF000000"/>
        <rFont val="Calibri"/>
        <family val="2"/>
      </rPr>
      <t>Comisión del Deporte de Quintana Roo</t>
    </r>
  </si>
  <si>
    <r>
      <rPr>
        <b/>
        <sz val="8"/>
        <color rgb="FF000000"/>
        <rFont val="Calibri"/>
        <family val="2"/>
      </rPr>
      <t>Subsector Salud</t>
    </r>
  </si>
  <si>
    <r>
      <rPr>
        <sz val="8"/>
        <color rgb="FF000000"/>
        <rFont val="Calibri"/>
        <family val="2"/>
      </rPr>
      <t>Servicios Estatales de Salud</t>
    </r>
  </si>
  <si>
    <r>
      <rPr>
        <b/>
        <sz val="8"/>
        <color rgb="FF000000"/>
        <rFont val="Calibri"/>
        <family val="2"/>
      </rPr>
      <t>Subsector Gobierno</t>
    </r>
  </si>
  <si>
    <r>
      <rPr>
        <sz val="8"/>
        <color rgb="FF000000"/>
        <rFont val="Calibri"/>
        <family val="2"/>
      </rPr>
      <t>Sistema Quintanarroense de Comunicación Social</t>
    </r>
  </si>
  <si>
    <r>
      <rPr>
        <sz val="8"/>
        <color rgb="FF000000"/>
        <rFont val="Calibri"/>
        <family val="2"/>
      </rPr>
      <t>Comisión Ejecutiva de Atención a Víctimas del Estado de Quintana Roo</t>
    </r>
  </si>
  <si>
    <r>
      <rPr>
        <sz val="8"/>
        <color rgb="FF000000"/>
        <rFont val="Calibri"/>
        <family val="2"/>
      </rPr>
      <t>Secretariado Ejecutivo del Sistema Estatal de Seguridad Ciudadana</t>
    </r>
  </si>
  <si>
    <r>
      <rPr>
        <b/>
        <sz val="8"/>
        <color rgb="FF000000"/>
        <rFont val="Calibri"/>
        <family val="2"/>
      </rPr>
      <t>Subsector Económico</t>
    </r>
  </si>
  <si>
    <r>
      <rPr>
        <sz val="8"/>
        <color rgb="FF000000"/>
        <rFont val="Calibri"/>
        <family val="2"/>
      </rPr>
      <t>Agencia de Proyectos Estratégicos del Estado de Quintana Roo</t>
    </r>
  </si>
  <si>
    <r>
      <rPr>
        <sz val="8"/>
        <color rgb="FF000000"/>
        <rFont val="Calibri"/>
        <family val="2"/>
      </rPr>
      <t>Consejo de Promoción Turística de Quintana Roo</t>
    </r>
  </si>
  <si>
    <r>
      <rPr>
        <sz val="8"/>
        <color rgb="FF000000"/>
        <rFont val="Calibri"/>
        <family val="2"/>
      </rPr>
      <t>Centro de Conciliación Laboral del Estado de Quintana Roo</t>
    </r>
  </si>
  <si>
    <r>
      <rPr>
        <b/>
        <sz val="8"/>
        <color rgb="FF000000"/>
        <rFont val="Calibri"/>
        <family val="2"/>
      </rPr>
      <t>Subsector Desarrollo Urbano</t>
    </r>
  </si>
  <si>
    <r>
      <rPr>
        <sz val="8"/>
        <color rgb="FF000000"/>
        <rFont val="Calibri"/>
        <family val="2"/>
      </rPr>
      <t>Comisión de Agua Potable y Alcantarillado</t>
    </r>
  </si>
  <si>
    <r>
      <rPr>
        <sz val="8"/>
        <color rgb="FF000000"/>
        <rFont val="Calibri"/>
        <family val="2"/>
      </rPr>
      <t>Instituto de Movilidad del Estado de Quintana Roo</t>
    </r>
  </si>
  <si>
    <r>
      <rPr>
        <b/>
        <sz val="8"/>
        <color rgb="FF000000"/>
        <rFont val="Calibri"/>
        <family val="2"/>
      </rPr>
      <t>Subsector Social</t>
    </r>
  </si>
  <si>
    <r>
      <rPr>
        <sz val="8"/>
        <color rgb="FF000000"/>
        <rFont val="Calibri"/>
        <family val="2"/>
      </rPr>
      <t>Sistema para el Desarrollo Integral de la Familia</t>
    </r>
  </si>
  <si>
    <r>
      <rPr>
        <sz val="8"/>
        <color rgb="FF000000"/>
        <rFont val="Calibri"/>
        <family val="2"/>
      </rPr>
      <t>Instituto para el Desarrollo del Pueblo Maya y las Comunidades Indígenas del Estado de Quintana Roo</t>
    </r>
  </si>
  <si>
    <r>
      <rPr>
        <sz val="8"/>
        <color rgb="FF000000"/>
        <rFont val="Calibri"/>
        <family val="2"/>
      </rPr>
      <t>Instituto Quintanarroense de la Juventud</t>
    </r>
  </si>
  <si>
    <r>
      <rPr>
        <sz val="8"/>
        <color rgb="FF000000"/>
        <rFont val="Calibri"/>
        <family val="2"/>
      </rPr>
      <t>Instituto de la Cultura y las Artes de Quintana Roo</t>
    </r>
  </si>
  <si>
    <t>No Sectorizados</t>
  </si>
  <si>
    <r>
      <rPr>
        <sz val="8"/>
        <color rgb="FF000000"/>
        <rFont val="Calibri"/>
        <family val="2"/>
      </rPr>
      <t>Secretaría Ejecutiva del Sistema Anticorrupción del Estado de Quintana Roo</t>
    </r>
  </si>
  <si>
    <r>
      <rPr>
        <sz val="8"/>
        <color rgb="FF000000"/>
        <rFont val="Calibri"/>
        <family val="2"/>
      </rPr>
      <t>Universidad Autónoma del Estado de Quintana Roo</t>
    </r>
  </si>
  <si>
    <r>
      <rPr>
        <sz val="8"/>
        <color rgb="FF000000"/>
        <rFont val="Calibri"/>
        <family val="2"/>
      </rPr>
      <t>Consejo Quintanarroense de Humanidades, Ciencias y Tecnologías</t>
    </r>
  </si>
  <si>
    <t>Sector Público Financiero del Estado de Quintana Roo</t>
  </si>
  <si>
    <t xml:space="preserve">Entidades Paraestatales Financieras No Monetarias Con Participación Estatal Mayoritaria </t>
  </si>
  <si>
    <r>
      <rPr>
        <sz val="8"/>
        <color rgb="FF000000"/>
        <rFont val="Calibri"/>
        <family val="2"/>
      </rPr>
      <t>Instituto para el Desarrollo y Financiamiento del Estado de Quintana Roo</t>
    </r>
  </si>
  <si>
    <r>
      <rPr>
        <b/>
        <sz val="8"/>
        <color rgb="FF000000"/>
        <rFont val="Calibri"/>
        <family val="2"/>
      </rPr>
      <t>Municipios del Estado</t>
    </r>
  </si>
  <si>
    <r>
      <rPr>
        <sz val="8"/>
        <color rgb="FF000000"/>
        <rFont val="Calibri"/>
        <family val="2"/>
      </rPr>
      <t>Municipio de Cozumel</t>
    </r>
  </si>
  <si>
    <r>
      <rPr>
        <sz val="8"/>
        <color rgb="FF000000"/>
        <rFont val="Calibri"/>
        <family val="2"/>
      </rPr>
      <t>Municipio de Felipe Carrillo Puerto</t>
    </r>
  </si>
  <si>
    <r>
      <rPr>
        <sz val="8"/>
        <color rgb="FF000000"/>
        <rFont val="Calibri"/>
        <family val="2"/>
      </rPr>
      <t>Municipio de Isla Mujeres</t>
    </r>
  </si>
  <si>
    <r>
      <rPr>
        <sz val="8"/>
        <color rgb="FF000000"/>
        <rFont val="Calibri"/>
        <family val="2"/>
      </rPr>
      <t>Municipio de Othón P. Blanco</t>
    </r>
  </si>
  <si>
    <r>
      <rPr>
        <sz val="8"/>
        <color rgb="FF000000"/>
        <rFont val="Calibri"/>
        <family val="2"/>
      </rPr>
      <t>Municipio de Benito Juárez</t>
    </r>
  </si>
  <si>
    <r>
      <rPr>
        <sz val="8"/>
        <color rgb="FF000000"/>
        <rFont val="Calibri"/>
        <family val="2"/>
      </rPr>
      <t>Municipio de José María Morelos</t>
    </r>
  </si>
  <si>
    <r>
      <rPr>
        <sz val="8"/>
        <color rgb="FF000000"/>
        <rFont val="Calibri"/>
        <family val="2"/>
      </rPr>
      <t>Municipio de Lázaro Cárdenas</t>
    </r>
  </si>
  <si>
    <r>
      <rPr>
        <sz val="8"/>
        <color rgb="FF000000"/>
        <rFont val="Calibri"/>
        <family val="2"/>
      </rPr>
      <t>Municipio de Solidaridad</t>
    </r>
  </si>
  <si>
    <r>
      <rPr>
        <sz val="8"/>
        <color rgb="FF000000"/>
        <rFont val="Calibri"/>
        <family val="2"/>
      </rPr>
      <t>Municipio de Tulum</t>
    </r>
  </si>
  <si>
    <r>
      <rPr>
        <sz val="8"/>
        <color rgb="FF000000"/>
        <rFont val="Calibri"/>
        <family val="2"/>
      </rPr>
      <t>Municipio de Bacalar</t>
    </r>
  </si>
  <si>
    <r>
      <rPr>
        <sz val="8"/>
        <color rgb="FF000000"/>
        <rFont val="Calibri"/>
        <family val="2"/>
      </rPr>
      <t>Municipio de Puerto Morelos</t>
    </r>
  </si>
  <si>
    <r>
      <rPr>
        <b/>
        <sz val="8"/>
        <color rgb="FF000000"/>
        <rFont val="Calibri"/>
        <family val="2"/>
      </rPr>
      <t>Deuda Pública</t>
    </r>
  </si>
  <si>
    <t>Las cifras pueden presentar diferencias por redondeo.</t>
  </si>
  <si>
    <t/>
  </si>
  <si>
    <t>Clasificación Funcional</t>
  </si>
  <si>
    <t>Gobierno</t>
  </si>
  <si>
    <r>
      <rPr>
        <sz val="8"/>
        <color rgb="FF000000"/>
        <rFont val="Calibri"/>
        <family val="2"/>
      </rPr>
      <t>Legislación</t>
    </r>
  </si>
  <si>
    <r>
      <rPr>
        <sz val="8"/>
        <color rgb="FF000000"/>
        <rFont val="Calibri"/>
        <family val="2"/>
      </rPr>
      <t>Justicia</t>
    </r>
  </si>
  <si>
    <r>
      <rPr>
        <sz val="8"/>
        <color rgb="FF000000"/>
        <rFont val="Calibri"/>
        <family val="2"/>
      </rPr>
      <t>Coordinación de la Política de Gobierno</t>
    </r>
  </si>
  <si>
    <r>
      <rPr>
        <sz val="8"/>
        <color rgb="FF000000"/>
        <rFont val="Calibri"/>
        <family val="2"/>
      </rPr>
      <t>Relaciones Exteriores</t>
    </r>
  </si>
  <si>
    <r>
      <rPr>
        <sz val="8"/>
        <color rgb="FF000000"/>
        <rFont val="Calibri"/>
        <family val="2"/>
      </rPr>
      <t>Asuntos Financieros y Hacendarios</t>
    </r>
  </si>
  <si>
    <r>
      <rPr>
        <sz val="8"/>
        <color rgb="FF000000"/>
        <rFont val="Calibri"/>
        <family val="2"/>
      </rPr>
      <t>Seguridad Nacional</t>
    </r>
  </si>
  <si>
    <r>
      <rPr>
        <sz val="8"/>
        <color rgb="FF000000"/>
        <rFont val="Calibri"/>
        <family val="2"/>
      </rPr>
      <t>Asuntos de Órden Público y de Seguridad Interior</t>
    </r>
  </si>
  <si>
    <r>
      <rPr>
        <sz val="8"/>
        <color rgb="FF000000"/>
        <rFont val="Calibri"/>
        <family val="2"/>
      </rPr>
      <t>Otros Servicios Generales</t>
    </r>
  </si>
  <si>
    <t>Desarrollo Social</t>
  </si>
  <si>
    <r>
      <rPr>
        <sz val="8"/>
        <color rgb="FF000000"/>
        <rFont val="Calibri"/>
        <family val="2"/>
      </rPr>
      <t>Protección Ambiental</t>
    </r>
  </si>
  <si>
    <r>
      <rPr>
        <sz val="8"/>
        <color rgb="FF000000"/>
        <rFont val="Calibri"/>
        <family val="2"/>
      </rPr>
      <t>Vivienda y Servicios a la Comunidad</t>
    </r>
  </si>
  <si>
    <r>
      <rPr>
        <sz val="8"/>
        <color rgb="FF000000"/>
        <rFont val="Calibri"/>
        <family val="2"/>
      </rPr>
      <t>Salud</t>
    </r>
  </si>
  <si>
    <r>
      <rPr>
        <sz val="8"/>
        <color rgb="FF000000"/>
        <rFont val="Calibri"/>
        <family val="2"/>
      </rPr>
      <t>Recreación, Cultura y Otras Manifestaciones Sociales</t>
    </r>
  </si>
  <si>
    <r>
      <rPr>
        <sz val="8"/>
        <color rgb="FF000000"/>
        <rFont val="Calibri"/>
        <family val="2"/>
      </rPr>
      <t>Educación</t>
    </r>
  </si>
  <si>
    <r>
      <rPr>
        <sz val="8"/>
        <color rgb="FF000000"/>
        <rFont val="Calibri"/>
        <family val="2"/>
      </rPr>
      <t>Protección Social</t>
    </r>
  </si>
  <si>
    <r>
      <rPr>
        <sz val="8"/>
        <color rgb="FF000000"/>
        <rFont val="Calibri"/>
        <family val="2"/>
      </rPr>
      <t>Otros Asuntos Sociales</t>
    </r>
  </si>
  <si>
    <t>Desarrollo Económico</t>
  </si>
  <si>
    <r>
      <rPr>
        <sz val="8"/>
        <color rgb="FF000000"/>
        <rFont val="Calibri"/>
        <family val="2"/>
      </rPr>
      <t>Asuntos Económicos, Comerciales y Laborales en General</t>
    </r>
  </si>
  <si>
    <r>
      <rPr>
        <sz val="8"/>
        <color rgb="FF000000"/>
        <rFont val="Calibri"/>
        <family val="2"/>
      </rPr>
      <t>Agropecuaria, Silvicultura, Pesca y Caza</t>
    </r>
  </si>
  <si>
    <r>
      <rPr>
        <sz val="8"/>
        <color rgb="FF000000"/>
        <rFont val="Calibri"/>
        <family val="2"/>
      </rPr>
      <t>Combustibles y Energía</t>
    </r>
  </si>
  <si>
    <r>
      <rPr>
        <sz val="8"/>
        <color rgb="FF000000"/>
        <rFont val="Calibri"/>
        <family val="2"/>
      </rPr>
      <t>Minería, Manufacturas y Construcción</t>
    </r>
  </si>
  <si>
    <r>
      <rPr>
        <sz val="8"/>
        <color rgb="FF000000"/>
        <rFont val="Calibri"/>
        <family val="2"/>
      </rPr>
      <t>Transporte</t>
    </r>
  </si>
  <si>
    <r>
      <rPr>
        <sz val="8"/>
        <color rgb="FF000000"/>
        <rFont val="Calibri"/>
        <family val="2"/>
      </rPr>
      <t>Comunicaciones</t>
    </r>
  </si>
  <si>
    <r>
      <rPr>
        <sz val="8"/>
        <color rgb="FF000000"/>
        <rFont val="Calibri"/>
        <family val="2"/>
      </rPr>
      <t>Turismo</t>
    </r>
  </si>
  <si>
    <r>
      <rPr>
        <sz val="8"/>
        <color rgb="FF000000"/>
        <rFont val="Calibri"/>
        <family val="2"/>
      </rPr>
      <t>Ciencia, Tecnología e Innovación</t>
    </r>
  </si>
  <si>
    <r>
      <rPr>
        <sz val="8"/>
        <color rgb="FF000000"/>
        <rFont val="Calibri"/>
        <family val="2"/>
      </rPr>
      <t>Otras Industrias y Otros Asuntos Económicos</t>
    </r>
  </si>
  <si>
    <t>Otras No Clasificadas en Funciones Anteriores</t>
  </si>
  <si>
    <r>
      <rPr>
        <sz val="8"/>
        <color rgb="FF000000"/>
        <rFont val="Calibri"/>
        <family val="2"/>
      </rPr>
      <t>Transacciones de la Deuda Pública / Costo Financiero de la Deuda</t>
    </r>
  </si>
  <si>
    <r>
      <rPr>
        <sz val="8"/>
        <color rgb="FF000000"/>
        <rFont val="Calibri"/>
        <family val="2"/>
      </rPr>
      <t>Transferencias, Participaciones y Aportaciones entre Diferentes Niveles y Órdenes de Gobierno</t>
    </r>
  </si>
  <si>
    <r>
      <rPr>
        <sz val="8"/>
        <color rgb="FF000000"/>
        <rFont val="Calibri"/>
        <family val="2"/>
      </rPr>
      <t>Saneamiento del Sistema Financiero</t>
    </r>
  </si>
  <si>
    <r>
      <rPr>
        <sz val="8"/>
        <color rgb="FF000000"/>
        <rFont val="Calibri"/>
        <family val="2"/>
      </rPr>
      <t>Adeudos de Ejercicios Fiscales Anteriores</t>
    </r>
  </si>
  <si>
    <t>Operaciones Ajenas</t>
  </si>
  <si>
    <t>Otros Subsidios</t>
  </si>
  <si>
    <t>Aportaciones a la Seguridad Social</t>
  </si>
  <si>
    <t>Sujetos a Reglas de Operación</t>
  </si>
  <si>
    <t>Específicos</t>
  </si>
  <si>
    <t>Planeación, Seguimiento y Evaluación de Políticas Públicas</t>
  </si>
  <si>
    <t>Apoyo a la Función Pública y al Mejoramiento de la Gestión</t>
  </si>
  <si>
    <t>Desastres Naturales</t>
  </si>
  <si>
    <t>Apoyo al Proceso Presupuestario y para Mejorar la Eficiencia Institucional</t>
  </si>
  <si>
    <t>Obligaciones de Cumplimiento de Resolución Jurisdiccional</t>
  </si>
  <si>
    <t>Proyectos de Inversión</t>
  </si>
  <si>
    <t>Pensiones y Jubilaciones</t>
  </si>
  <si>
    <t>Gasto Federalizado</t>
  </si>
  <si>
    <t>Adeudos de Ejercicios Fiscales Anteriores</t>
  </si>
  <si>
    <t>Regulación y Supervisión</t>
  </si>
  <si>
    <t>Promoción y Fomento</t>
  </si>
  <si>
    <t>Prestación de Servicios Públicos</t>
  </si>
  <si>
    <t>Costo Financiero, Deuda o Apoyo a Deudores y Ahorradores de la Banca</t>
  </si>
  <si>
    <t>Participaciones a Entidades Federativas y Municipios</t>
  </si>
  <si>
    <t>Provisión de Bienes Públicos</t>
  </si>
  <si>
    <t>Clasificación Por Clasificación Programática</t>
  </si>
  <si>
    <t>Programa Integral para el Control de Plagas, enfermedades zoosanitarias e Inocuidad Pecuaria</t>
  </si>
  <si>
    <t>U005</t>
  </si>
  <si>
    <t>Impulso a la Infraestructura Agropecuaria y Pesquera de la Zona Rural</t>
  </si>
  <si>
    <t>U004</t>
  </si>
  <si>
    <t>Seguridad Alimentaria y Nutricional para las Comunidades Rurales (SANUCOR)</t>
  </si>
  <si>
    <t>U003</t>
  </si>
  <si>
    <t>Fortalecimiento a Banco de Alimentos</t>
  </si>
  <si>
    <t>U002</t>
  </si>
  <si>
    <t>Pensión para el Bienestar de las Personas con Discapacidad Permanente.</t>
  </si>
  <si>
    <t>U001</t>
  </si>
  <si>
    <t>Programa de Cultura Física</t>
  </si>
  <si>
    <t>S048</t>
  </si>
  <si>
    <t>Mujer es Poder</t>
  </si>
  <si>
    <t>S047</t>
  </si>
  <si>
    <t>Programa de Alto Rendimiento</t>
  </si>
  <si>
    <t>S046</t>
  </si>
  <si>
    <t>51013 - U006 Convenio Específico para la Asignación de Recursos Financieros para la operación de Instituciones de Nivel Superior 2025</t>
  </si>
  <si>
    <t>Programa Institucional de Becas</t>
  </si>
  <si>
    <t>S045</t>
  </si>
  <si>
    <t>Impulso a la productividad de la Pesca y Acuacultura</t>
  </si>
  <si>
    <t>S044</t>
  </si>
  <si>
    <t>Programa de Diversificación y Marketing Artesanal</t>
  </si>
  <si>
    <t>S043</t>
  </si>
  <si>
    <t>Becas para personas Aspirantes a ser Integrantes de las Instituciones Policiales de Seguridad Ciudadana estatales pertenecientes a la Secretaría de Seguridad Ciudadana de Quintana Roo.</t>
  </si>
  <si>
    <t>S042</t>
  </si>
  <si>
    <t>Fortalecimiento a la Ganadería</t>
  </si>
  <si>
    <t>S041</t>
  </si>
  <si>
    <t>Becas por la Vida</t>
  </si>
  <si>
    <t>S040</t>
  </si>
  <si>
    <t>Apoyo a Cooperativas Pesqueras, Turísticas y de Transporte</t>
  </si>
  <si>
    <t>S039</t>
  </si>
  <si>
    <t>Vinculación Norte Sur en Economía Social y Solidaria</t>
  </si>
  <si>
    <t>S037</t>
  </si>
  <si>
    <t>Comunidades Mayas Sustentables</t>
  </si>
  <si>
    <t>S036</t>
  </si>
  <si>
    <t>Incluidos Todos en la Economía Social y Solidaria</t>
  </si>
  <si>
    <t>S035</t>
  </si>
  <si>
    <t>Tianguis de Productores del Bienestar</t>
  </si>
  <si>
    <t>S034</t>
  </si>
  <si>
    <t>Recicla por tu Futuro</t>
  </si>
  <si>
    <t>S033</t>
  </si>
  <si>
    <t>Programa de Estrategía Integral de Asistencia Social, Alimentación y Desarrollo Comunitario (EIASADC) de Quintana Roo</t>
  </si>
  <si>
    <t>S032</t>
  </si>
  <si>
    <t>Jóvenes Construyendo Esperanza</t>
  </si>
  <si>
    <t>S030</t>
  </si>
  <si>
    <t>Programa Capacítate y Empléate</t>
  </si>
  <si>
    <t>S029</t>
  </si>
  <si>
    <t>Unidos para Transformar.</t>
  </si>
  <si>
    <t>S028</t>
  </si>
  <si>
    <t>Programa de Apoyo al Pueblo Maya , Comunidades Indígenas y Afromexicanas.</t>
  </si>
  <si>
    <t>S027</t>
  </si>
  <si>
    <t>Unidades del Bienestar.</t>
  </si>
  <si>
    <t>S026</t>
  </si>
  <si>
    <t>Cooperativismo Comunitario Maya</t>
  </si>
  <si>
    <t>S025</t>
  </si>
  <si>
    <t>impulso en el Fortalecimiento de los Actores Sociales.</t>
  </si>
  <si>
    <t>S024</t>
  </si>
  <si>
    <t>Potencialización de Esfuerzos a través del Cooperativismo</t>
  </si>
  <si>
    <t>S023</t>
  </si>
  <si>
    <t>FARO del Bienestar.</t>
  </si>
  <si>
    <t>S022</t>
  </si>
  <si>
    <t>Conecta Quintana Roo.</t>
  </si>
  <si>
    <t>S021</t>
  </si>
  <si>
    <t>Banca del Bienestar</t>
  </si>
  <si>
    <t>S020</t>
  </si>
  <si>
    <t>Cooperativismo en Centrales de Acopio Mayas</t>
  </si>
  <si>
    <t>S019</t>
  </si>
  <si>
    <t>Entrega de apoyos sociales a través de las Caravanas del Bienestar.</t>
  </si>
  <si>
    <t>S018</t>
  </si>
  <si>
    <t>Otorgamiento de Apoyos Sociales de la Fundación de Parques y Museos de Quintana Roo</t>
  </si>
  <si>
    <t>S017</t>
  </si>
  <si>
    <t>Programa de Otorgamiento de Becas de la Fundación de Parques y Museos de Quintana Roo</t>
  </si>
  <si>
    <t>S016</t>
  </si>
  <si>
    <t>Comités de Guardianes Comunitarios</t>
  </si>
  <si>
    <t>S015</t>
  </si>
  <si>
    <t>Becas para mujeres en Educación Superior</t>
  </si>
  <si>
    <t>S014</t>
  </si>
  <si>
    <t>Becas Escolares para Educación Básica</t>
  </si>
  <si>
    <t>S013</t>
  </si>
  <si>
    <t>Fortalecimiento al Desarrollo Rural</t>
  </si>
  <si>
    <t>S012</t>
  </si>
  <si>
    <t>Gestión Social</t>
  </si>
  <si>
    <t>S011</t>
  </si>
  <si>
    <t>Seguridad Alimentaria para el Bienestar Social.</t>
  </si>
  <si>
    <t>S010</t>
  </si>
  <si>
    <t>Programa de Entrega de Ayudas Sociales a Grupos de Atención Prioritaria</t>
  </si>
  <si>
    <t>S009</t>
  </si>
  <si>
    <t>Beneficencia Pública</t>
  </si>
  <si>
    <t>S008</t>
  </si>
  <si>
    <t>Huertos del Bienestar</t>
  </si>
  <si>
    <t>S007</t>
  </si>
  <si>
    <t>Programa de Apoyo a Dignatarias y Dignatarios Mayas</t>
  </si>
  <si>
    <t>S006</t>
  </si>
  <si>
    <t>Impulso a la Innovación Agrícola</t>
  </si>
  <si>
    <t>S005</t>
  </si>
  <si>
    <t>Apoyos de Infraestructura Social Básica para  la Vivienda y Espacios de Servicios Comunitarios.</t>
  </si>
  <si>
    <t>S004</t>
  </si>
  <si>
    <t>Rezago Educativo</t>
  </si>
  <si>
    <t>S003</t>
  </si>
  <si>
    <t>Artesanas del Bienestar</t>
  </si>
  <si>
    <t>S002</t>
  </si>
  <si>
    <t>Mochilas, útiles y uniformes escolares</t>
  </si>
  <si>
    <t>S001</t>
  </si>
  <si>
    <t>Programa de Sanidad e Inocuidad Agroalimentaria</t>
  </si>
  <si>
    <t>R010</t>
  </si>
  <si>
    <t>Desarrollo Archivístico Estatal</t>
  </si>
  <si>
    <t>R009</t>
  </si>
  <si>
    <t>Servicios auxiliares en la atención médica.</t>
  </si>
  <si>
    <t>R008</t>
  </si>
  <si>
    <t>Fideicomiso de Promoción Turística del Estado de Quintana Roo</t>
  </si>
  <si>
    <t>R007</t>
  </si>
  <si>
    <t>11019 - Proyectos SATQ</t>
  </si>
  <si>
    <t>11018 - Provisiones Incremento Nómina SEFIPLAN</t>
  </si>
  <si>
    <t>11017 - Provisiones Incremento Nómina SATQ</t>
  </si>
  <si>
    <t>11016 - Provisiones creación de plazas CEAVEQROO</t>
  </si>
  <si>
    <t>11015 - Provisiones creación de plazas CBPEQROO</t>
  </si>
  <si>
    <t>11014 - Provisiones del Instituto de Infraestructura Turística</t>
  </si>
  <si>
    <t>11013 - Provisiones para los servicios de limpieza</t>
  </si>
  <si>
    <t>Provisiones Financieras</t>
  </si>
  <si>
    <t>R005</t>
  </si>
  <si>
    <t>Transferencia a los Municipios del Estado</t>
  </si>
  <si>
    <t>R004</t>
  </si>
  <si>
    <t>Legislar con Compromiso Social</t>
  </si>
  <si>
    <t>R003</t>
  </si>
  <si>
    <t>51018 - Fondo de Aportaciones para la Seguridad Pública (FASP) 2025</t>
  </si>
  <si>
    <t>Impartición de Justicia</t>
  </si>
  <si>
    <t>R002</t>
  </si>
  <si>
    <t>Protección, observancia, promoción, estudio y divulgación de los derechos humanos.</t>
  </si>
  <si>
    <t>R001</t>
  </si>
  <si>
    <t>Desarrollo e Inclusión de Personas con Discapacidad</t>
  </si>
  <si>
    <t>P022</t>
  </si>
  <si>
    <t>Institucionalización de la Perspectiva de Género</t>
  </si>
  <si>
    <t>P021</t>
  </si>
  <si>
    <t>Fortalecimiento de las políticas públicas de población y desarrollo</t>
  </si>
  <si>
    <t>P019</t>
  </si>
  <si>
    <t>Coordinación Integral del Gobierno de Quintana Roo</t>
  </si>
  <si>
    <t>P018</t>
  </si>
  <si>
    <t>Vigilancia Epidemiológica</t>
  </si>
  <si>
    <t>P017</t>
  </si>
  <si>
    <t>51021 - IMSS - BIENESTAR Prestación Gratuita de Servicios de Salud, Medicamentos y demás Insumos Asociados 2025</t>
  </si>
  <si>
    <t>Salud Pública</t>
  </si>
  <si>
    <t>P016</t>
  </si>
  <si>
    <t>Promover, Fomentar y Difundir la Política Estatal en Materia de  Transparencia, Acceso a la Información y Protección de Datos Personales en Posesión de Sujetos Obligados</t>
  </si>
  <si>
    <t>P015</t>
  </si>
  <si>
    <t>Asesoría Jurídica y Representación Legal de la SEFIPLAN</t>
  </si>
  <si>
    <t>P014</t>
  </si>
  <si>
    <t>Coordinación de Caravanas del Bienestar.</t>
  </si>
  <si>
    <t>P013</t>
  </si>
  <si>
    <t>Fortalecimiento Hacendario</t>
  </si>
  <si>
    <t>P012</t>
  </si>
  <si>
    <t>Consolidación del Modelo Gestión por Resultados</t>
  </si>
  <si>
    <t>P011</t>
  </si>
  <si>
    <t>Legalidad y Certeza Jurídica</t>
  </si>
  <si>
    <t>P010</t>
  </si>
  <si>
    <t>Gubernatura</t>
  </si>
  <si>
    <t>P009</t>
  </si>
  <si>
    <t>Protección Civil, Resiliente e Incluyente</t>
  </si>
  <si>
    <t>P008</t>
  </si>
  <si>
    <t>Protección integral de niñas, niños y adolescentes.</t>
  </si>
  <si>
    <t>P007</t>
  </si>
  <si>
    <t>51022 - Fondo de Aportaciones para la Seguridad Pública (FASP) 2025</t>
  </si>
  <si>
    <t>Coordinación, Evaluación y Seguimiento de los Fondos Federales para guiar la Política Pública de Seguridad y Procuración de Justicia</t>
  </si>
  <si>
    <t>P006</t>
  </si>
  <si>
    <t>Rectoría en Salud</t>
  </si>
  <si>
    <t>P005</t>
  </si>
  <si>
    <t>Planeación, implementación y articulación de la política estatal en materia de humanidades, ciencias, tecnologías e innovación.</t>
  </si>
  <si>
    <t>P004</t>
  </si>
  <si>
    <t>Protección a los Derechos Humanos</t>
  </si>
  <si>
    <t>P003</t>
  </si>
  <si>
    <t>Política Ambiental y Planeación</t>
  </si>
  <si>
    <t>P002</t>
  </si>
  <si>
    <t>Coordinación de la Política Pública en el Estado</t>
  </si>
  <si>
    <t>P001</t>
  </si>
  <si>
    <t>Atención y Seguimiento a la Política Anticorrupción</t>
  </si>
  <si>
    <t>O006</t>
  </si>
  <si>
    <t>Control, Fiscalización y Transparencia Gubernamental.</t>
  </si>
  <si>
    <t>O001</t>
  </si>
  <si>
    <t>N001</t>
  </si>
  <si>
    <t>Gestión y Apoyo Institucional</t>
  </si>
  <si>
    <t>M012</t>
  </si>
  <si>
    <t>M011</t>
  </si>
  <si>
    <t>M010</t>
  </si>
  <si>
    <t>Gestión y Apoyo Institucional  del Tribunal de Justicia Administrativa</t>
  </si>
  <si>
    <t>M009</t>
  </si>
  <si>
    <t>Gestión y Apoyo Institucional del Poder Legislativo</t>
  </si>
  <si>
    <t>M008</t>
  </si>
  <si>
    <t>Apoyo Institucional Y Administración De Recursos Humanos Y Materiales Del Poder Ejecutivo.</t>
  </si>
  <si>
    <t>M007</t>
  </si>
  <si>
    <t>Administración Responsable de los Recursos</t>
  </si>
  <si>
    <t>M006</t>
  </si>
  <si>
    <t>51012 - U006 Convenio Específico para la Asignación de Recursos Financieros para la operación de Instituciones de Nivel Superior 2025</t>
  </si>
  <si>
    <t>Gestión universitaria eficiente y con rendición de cuentas</t>
  </si>
  <si>
    <t>M005</t>
  </si>
  <si>
    <t>44001 - Premios del Programa de Cultura Política Democrática</t>
  </si>
  <si>
    <t>M004</t>
  </si>
  <si>
    <t>Gestión y Apoyo Institucional Transversal</t>
  </si>
  <si>
    <t>M003</t>
  </si>
  <si>
    <t>Gestión y Apoyo Institucional  Transversal</t>
  </si>
  <si>
    <t>M002</t>
  </si>
  <si>
    <t>51014 - U006 Convenio Específico para la Asignación de Recursos Financieros para la operación de Instituciones de Nivel Superior 2025</t>
  </si>
  <si>
    <t>51011 - U006 Convenio Específico para la Asignación de Recursos Financieros para la operación de Instituciones de Nivel Superior 2025</t>
  </si>
  <si>
    <t>51010 - U006 Convenio Específico para la Asignación de Recursos Financieros para la operación de las Universidades Politécnicas 2025</t>
  </si>
  <si>
    <t>51009 - U006 Convenio Específico para la Asignación de Recursos Financieros para la operación de las Universidades Politécnicas 2025</t>
  </si>
  <si>
    <t>51008 - U006 Convenio Específico para la Asignación de Recursos Financieros para la operación de las Universidades Tecnológicas 2025</t>
  </si>
  <si>
    <t>51007 - U006 Convenio Específico para la Asignación de Recursos Financieros para la operación de las Universidades Tecnológicas 2025</t>
  </si>
  <si>
    <t>51006 - U006 Convenio Específico para la Asignación de Recursos Financieros para la operación de las Universidades Tecnológicas 2025</t>
  </si>
  <si>
    <t>51005 - U006 Convenio Específico para la Asignación de Recursos Financieros para la operación de las Universidades Tecnológicas 2025</t>
  </si>
  <si>
    <t>51004 - U006 Convenio Específico para la Asignación de Recursos Financieros para la operación de Programas para la Educación Media Superior y Superior Tecnológica 2025</t>
  </si>
  <si>
    <t>51003 - U006 Convenio Específico para la Asignación de Recursos Financieros para la operación de Programas para la Educación Media Superior y Superior Tecnológica 2025</t>
  </si>
  <si>
    <t>51002 - U006 Convenio Específico para la Asignación de Recursos Financieros para la operación de Programas para la Educación Media Superior y Superior Tecnológica 2025</t>
  </si>
  <si>
    <t>M001</t>
  </si>
  <si>
    <t>Proyectos de Infraestructura Física Educativa en el Estado de Quintana Roo</t>
  </si>
  <si>
    <t>K008</t>
  </si>
  <si>
    <t>Inversión Pública</t>
  </si>
  <si>
    <t>K007</t>
  </si>
  <si>
    <t>51017 - Fondo de Aportaciones para la Seguridad Pública (FASP) 2025</t>
  </si>
  <si>
    <t>Proyectos de infraestructura y equipamiento para la Procuración de Justicia en Quintana Roo</t>
  </si>
  <si>
    <t>K006</t>
  </si>
  <si>
    <t>Infraestructura en Agua Potable, Drenaje y Saneamiento</t>
  </si>
  <si>
    <t>K005</t>
  </si>
  <si>
    <t>Infraestructura Educativa para transformar.</t>
  </si>
  <si>
    <t>K004</t>
  </si>
  <si>
    <t>Infraestructura Turística</t>
  </si>
  <si>
    <t>K003</t>
  </si>
  <si>
    <t>Infraestructura Económica para la Diversificación Productiva</t>
  </si>
  <si>
    <t>K002</t>
  </si>
  <si>
    <t>Infraestructura para el Bienestar</t>
  </si>
  <si>
    <t>K001</t>
  </si>
  <si>
    <t>Aportaciones a los Municipios</t>
  </si>
  <si>
    <t>I001</t>
  </si>
  <si>
    <t>H001</t>
  </si>
  <si>
    <t>Asistencia Social Privada.</t>
  </si>
  <si>
    <t>G011</t>
  </si>
  <si>
    <t>Ordenamiento y Control Catastral.</t>
  </si>
  <si>
    <t>G010</t>
  </si>
  <si>
    <t>Fiscalización Eficiente de los Recursos Públicos</t>
  </si>
  <si>
    <t>G008</t>
  </si>
  <si>
    <t>Regulación Turística</t>
  </si>
  <si>
    <t>G007</t>
  </si>
  <si>
    <t>Inspección, Vigilancia y Regulación de la Movilidad</t>
  </si>
  <si>
    <t>G006</t>
  </si>
  <si>
    <t>Mejora Regulatoria</t>
  </si>
  <si>
    <t>G005</t>
  </si>
  <si>
    <t>Procuracion de Justicia Ambiental</t>
  </si>
  <si>
    <t>G004</t>
  </si>
  <si>
    <t>Protección contra Riesgos Sanitarios</t>
  </si>
  <si>
    <t>G003</t>
  </si>
  <si>
    <t>51015 - Fondo de Aportaciones para la Seguridad Pública (FASP) 2025</t>
  </si>
  <si>
    <t>Evaluación en Control de Confianza</t>
  </si>
  <si>
    <t>G002</t>
  </si>
  <si>
    <t>Ordenamiento Territorial y Desarrollo Urbano Incluyente</t>
  </si>
  <si>
    <t>G001</t>
  </si>
  <si>
    <t>Promoción y Fomento Cultural</t>
  </si>
  <si>
    <t>F008</t>
  </si>
  <si>
    <t>Fomento de la Gestión Integral de Riesgos en la Población</t>
  </si>
  <si>
    <t>F007</t>
  </si>
  <si>
    <t>Fortalecimiento de derechos de niñas, niños y adolescentes.</t>
  </si>
  <si>
    <t>F006</t>
  </si>
  <si>
    <t>Gestión de Fondos de Financiamiento y Atracción de Inversión al Estado.</t>
  </si>
  <si>
    <t>F005</t>
  </si>
  <si>
    <t>Fomento a la Promoción</t>
  </si>
  <si>
    <t>F004</t>
  </si>
  <si>
    <t>Promoción y Fomento de la Actividad Turística</t>
  </si>
  <si>
    <t>F003</t>
  </si>
  <si>
    <t>Comunicación Gubernamental</t>
  </si>
  <si>
    <t>F002</t>
  </si>
  <si>
    <t>Comunicación Social</t>
  </si>
  <si>
    <t>F001</t>
  </si>
  <si>
    <t>Servicios de Cultura Física</t>
  </si>
  <si>
    <t>E057</t>
  </si>
  <si>
    <t>Representación Eficiente</t>
  </si>
  <si>
    <t>E056</t>
  </si>
  <si>
    <t>Educación Superior a Distancia</t>
  </si>
  <si>
    <t>E054</t>
  </si>
  <si>
    <t>Servicios Integrales Móviles en Salud</t>
  </si>
  <si>
    <t>E053</t>
  </si>
  <si>
    <t>Impartición de Justicia Administrativa</t>
  </si>
  <si>
    <t>E052</t>
  </si>
  <si>
    <t>Acciones de Búsqueda y Localización de Personas Desaparecidos</t>
  </si>
  <si>
    <t>E051</t>
  </si>
  <si>
    <t>Servicios Registrales de la Propiedad y del Comercio</t>
  </si>
  <si>
    <t>E050</t>
  </si>
  <si>
    <t>Legalidad y certeza jurídica</t>
  </si>
  <si>
    <t>E049</t>
  </si>
  <si>
    <t>51001 - U006 Convenio Específico para la Asignación de Recursos Financieros para la operación del Programa del Telebachillerato Comunitario 2025</t>
  </si>
  <si>
    <t>Educación Media Superior en zonas vulnerables</t>
  </si>
  <si>
    <t>E048</t>
  </si>
  <si>
    <t>Trámites para la venta de Bebidas Alcohólicas</t>
  </si>
  <si>
    <t>E047</t>
  </si>
  <si>
    <t>Administración Tributaria</t>
  </si>
  <si>
    <t>E046</t>
  </si>
  <si>
    <t>Fortalecimiento del Sistema de Justicia Penal</t>
  </si>
  <si>
    <t>E045</t>
  </si>
  <si>
    <t>Servicio de atención por delitos relacionados a hechos de corrupción</t>
  </si>
  <si>
    <t>E044</t>
  </si>
  <si>
    <t>Impulso a la Autonomía de las Mujeres</t>
  </si>
  <si>
    <t>E043</t>
  </si>
  <si>
    <t>Atención a la población en contextos específicos</t>
  </si>
  <si>
    <t>E042</t>
  </si>
  <si>
    <t>Servicios para el Bienestar Juvenil</t>
  </si>
  <si>
    <t>E041</t>
  </si>
  <si>
    <t>Atención para el Desarrollo del Pueblo Maya, Comunidades Indígenas y Afromexicanas.</t>
  </si>
  <si>
    <t>E040</t>
  </si>
  <si>
    <t>44002 - Prerrogativas de los partidos políticos</t>
  </si>
  <si>
    <t>Cultura Política Democrática</t>
  </si>
  <si>
    <t>E039</t>
  </si>
  <si>
    <t>Capacitación técnica para el sector primario</t>
  </si>
  <si>
    <t>E038</t>
  </si>
  <si>
    <t>Desarrollo Rural con Servicios Financieros</t>
  </si>
  <si>
    <t>E037</t>
  </si>
  <si>
    <t>Servicios a Grupos de Atención Prioritaria</t>
  </si>
  <si>
    <t>E036</t>
  </si>
  <si>
    <t>Trabajo Inclusivo</t>
  </si>
  <si>
    <t>E035</t>
  </si>
  <si>
    <t>Enfermedades transmitidas por vector y zoonosis</t>
  </si>
  <si>
    <t>E034</t>
  </si>
  <si>
    <t>Fortalecimiento del Sector Portuario</t>
  </si>
  <si>
    <t>E033</t>
  </si>
  <si>
    <t>Resolución de conflictos electorales</t>
  </si>
  <si>
    <t>E032</t>
  </si>
  <si>
    <t>Servicios Aéreos y Aeroportuarios</t>
  </si>
  <si>
    <t>E031</t>
  </si>
  <si>
    <t>Acceso a la Información y Protección de Datos Personales en Posesión de Sujetos Obligados</t>
  </si>
  <si>
    <t>E030</t>
  </si>
  <si>
    <t>Fomento del Sistema de Transporte Seguro, Eficiente, Incluyente y Sostenible</t>
  </si>
  <si>
    <t>E029</t>
  </si>
  <si>
    <t>Transformación Digital con Innovación Tecnológica</t>
  </si>
  <si>
    <t>E028</t>
  </si>
  <si>
    <t>Agua potable eficiente para todas y todos</t>
  </si>
  <si>
    <t>E027</t>
  </si>
  <si>
    <t>Prevención Social de la Violencia y la Delincuencia con Participación Ciudadana</t>
  </si>
  <si>
    <t>E026</t>
  </si>
  <si>
    <t>Servicio de Certeza Jurídica en el Patrimonio Estatal</t>
  </si>
  <si>
    <t>E025</t>
  </si>
  <si>
    <t>Cultura y Bienestar</t>
  </si>
  <si>
    <t>E024</t>
  </si>
  <si>
    <t>Sustentabilidad y Cultura Turística</t>
  </si>
  <si>
    <t>E023</t>
  </si>
  <si>
    <t>Justicia y Bienestar Laboral</t>
  </si>
  <si>
    <t>E022</t>
  </si>
  <si>
    <t>Biodiversidad y Áreas Naturales Protegidas</t>
  </si>
  <si>
    <t>E021</t>
  </si>
  <si>
    <t>51016 - Fondo de Aportaciones para la Seguridad Pública (FASP) 2025</t>
  </si>
  <si>
    <t>Atención y Reparación Integral a Víctimas</t>
  </si>
  <si>
    <t>E020</t>
  </si>
  <si>
    <t>Conciliación de Conflictos Laborales</t>
  </si>
  <si>
    <t>E019</t>
  </si>
  <si>
    <t>Impulso de acciones de investigación científica, tecnológica y de innovación, con sentido humanista</t>
  </si>
  <si>
    <t>E018</t>
  </si>
  <si>
    <t>Programa Transversal en Apoyo a la Educación</t>
  </si>
  <si>
    <t>E017</t>
  </si>
  <si>
    <t>Instituciones Formadoras de Docentes</t>
  </si>
  <si>
    <t>E016</t>
  </si>
  <si>
    <t>Educación Básica</t>
  </si>
  <si>
    <t>E015</t>
  </si>
  <si>
    <t>Servicios del Deporte de Alto Rendimiento</t>
  </si>
  <si>
    <t>E014</t>
  </si>
  <si>
    <t>Gobernanza</t>
  </si>
  <si>
    <t>E013</t>
  </si>
  <si>
    <t>Educación Superior UAEQROO</t>
  </si>
  <si>
    <t>E012</t>
  </si>
  <si>
    <t>Educación Superior</t>
  </si>
  <si>
    <t>E011</t>
  </si>
  <si>
    <t>Educación Media Superior</t>
  </si>
  <si>
    <t>E010</t>
  </si>
  <si>
    <t>Servicios para la consolidación y crecimiento de las MIPYMES</t>
  </si>
  <si>
    <t>E009</t>
  </si>
  <si>
    <t>Servicios para el impulso al emprendimiento, formalización empresarial e inclusión económica</t>
  </si>
  <si>
    <t>E008</t>
  </si>
  <si>
    <t>Gestión y Protección Ambiental</t>
  </si>
  <si>
    <t>E007</t>
  </si>
  <si>
    <t>Capacitación y Certificación para y en el Trabajo</t>
  </si>
  <si>
    <t>E006</t>
  </si>
  <si>
    <t>Gestión de Proyectos Estratégicos de Quintana Roo</t>
  </si>
  <si>
    <t>E005</t>
  </si>
  <si>
    <t>Prestación de Servicios Turísticos</t>
  </si>
  <si>
    <t>E004</t>
  </si>
  <si>
    <t>Vivienda Digna</t>
  </si>
  <si>
    <t>E003</t>
  </si>
  <si>
    <t>51019 - Fondo de Aportaciones para la Seguridad Pública (FASP) 2025</t>
  </si>
  <si>
    <t>Fortalecimiento a la Reinserción Social</t>
  </si>
  <si>
    <t>E002</t>
  </si>
  <si>
    <t>Proximidad Ciudadana y Prevención del Delito</t>
  </si>
  <si>
    <t>E001</t>
  </si>
  <si>
    <t>Deuda Pública</t>
  </si>
  <si>
    <t>D002</t>
  </si>
  <si>
    <t>Atención de la Deuda Pública y Finanzas Sanas</t>
  </si>
  <si>
    <t>D001</t>
  </si>
  <si>
    <t>Participaciones a los Municipios del Estado</t>
  </si>
  <si>
    <t>C001</t>
  </si>
  <si>
    <t>Programas y Proyectos</t>
  </si>
  <si>
    <t>Participaciones</t>
  </si>
  <si>
    <t>Pensiones y jubilaciones</t>
  </si>
  <si>
    <t>Amortización de capital y disminución de pasivos</t>
  </si>
  <si>
    <t>Gasto de capital</t>
  </si>
  <si>
    <t>Gasto corriente</t>
  </si>
  <si>
    <t>Clasificación Por Tipo de Gasto</t>
  </si>
  <si>
    <t>Analítico de Plazas (Administración Central)</t>
  </si>
  <si>
    <t>(Cifras en pesos)</t>
  </si>
  <si>
    <t>NIVEL</t>
  </si>
  <si>
    <t>PUESTO</t>
  </si>
  <si>
    <t>PLAZAS</t>
  </si>
  <si>
    <t>DE</t>
  </si>
  <si>
    <t>HASTA</t>
  </si>
  <si>
    <t>(LÍMITE INFERIOR)</t>
  </si>
  <si>
    <t>(LÍMITE SUPERIOR)</t>
  </si>
  <si>
    <t>CONFIANZA</t>
  </si>
  <si>
    <t>GOBERNADOR(A)</t>
  </si>
  <si>
    <t>SECRETARIO(A) DE ESTADO</t>
  </si>
  <si>
    <t>AUXILIARES DEL EJECUTIVO</t>
  </si>
  <si>
    <t>SUBSECRETARIO(A)</t>
  </si>
  <si>
    <t>DIRECTOR(A) GENERAL</t>
  </si>
  <si>
    <t>DIRECTOR(A)</t>
  </si>
  <si>
    <t>SUBDIRECTOR(A)</t>
  </si>
  <si>
    <t>JEFE(A) DE DEPARTAMENTO</t>
  </si>
  <si>
    <t>JEFE(A) DE OFICINA</t>
  </si>
  <si>
    <t>ANALISTA PROFESIONAL</t>
  </si>
  <si>
    <t>ASISTENTE</t>
  </si>
  <si>
    <t>TÉCNICO</t>
  </si>
  <si>
    <t>OFICIOS Y ANALISTAS</t>
  </si>
  <si>
    <t>AUXILIAR DE OFICIOS</t>
  </si>
  <si>
    <t>AUXILIAR ADMINISTRATIVO</t>
  </si>
  <si>
    <t>MANTENIMIENTO Y SERVICIOS</t>
  </si>
  <si>
    <t>Suma Confianza</t>
  </si>
  <si>
    <t>SEGURIDAD CIUDADANA</t>
  </si>
  <si>
    <t>INSPECTOR(A)</t>
  </si>
  <si>
    <t>SUBINSPECTOR (A) / SUBINSPECTOR(A) PENITENCIARIO (A)</t>
  </si>
  <si>
    <t>OFICIAL / OFICIAL PENITENCIARIO</t>
  </si>
  <si>
    <t>SUBOFICIAL / SUBOFICIAL PENITENCIARIO</t>
  </si>
  <si>
    <t>POLICIA PRIMERO / POLICIA PENITENCIARIO PRIMERO</t>
  </si>
  <si>
    <t>POLICIA SEGUNDO / POLICIA PENITENCIARIO SEGUNDO</t>
  </si>
  <si>
    <t>POLICIA TERCERO/CUSTODIO (A) / POLICIA PENITENCIARIO TERCERO</t>
  </si>
  <si>
    <t>POLICIA / POLICIA PENITENCIARIO</t>
  </si>
  <si>
    <t>BASE</t>
  </si>
  <si>
    <t>SEGÚN EL ACUERDO FIRMADO ENTRE LA FSTSGE Y EL GOBIERNO DEL ESTADO, CON FECHA 12 DE JUNIO DE 2003</t>
  </si>
  <si>
    <t>ACUERDO ENTRE LA FSTSGE Y EL GOBIERNO DEL ESTADO CON FECHA 28 DE ABRIL DE 2010</t>
  </si>
  <si>
    <t>Suma Base</t>
  </si>
  <si>
    <t>OTROS</t>
  </si>
  <si>
    <t>HONORARIOS ASIMILADOS A SALARIOS Y PERSONAL DE TIEMPO DETERMINADO</t>
  </si>
  <si>
    <t>De  acuerdo a lo establecido en el contrato</t>
  </si>
  <si>
    <t>Suma Otros</t>
  </si>
  <si>
    <t xml:space="preserve"> TOTAL </t>
  </si>
  <si>
    <t>NOTA: Los límites inferiores y superiores de sueldo son importes brutos y no incluye quinquenio y prestaciones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</si>
</sst>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-#,##0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1"/>
    </font>
    <font>
      <sz val="9"/>
      <name val="Calibri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ABA1"/>
        <bgColor rgb="FFB0ABA1"/>
      </patternFill>
    </fill>
    <fill>
      <patternFill patternType="solid">
        <fgColor rgb="FFD9D9D9"/>
        <bgColor rgb="FFD9D9D9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22">
    <xf numFmtId="0" fontId="0" fillId="0" borderId="0" xfId="0" applyAlignment="1">
      <alignment horizontal="left" vertical="top"/>
    </xf>
    <xf numFmtId="0" fontId="4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right" vertical="top" shrinkToFit="1"/>
    </xf>
    <xf numFmtId="1" fontId="7" fillId="0" borderId="5" xfId="0" applyNumberFormat="1" applyFont="1" applyBorder="1" applyAlignment="1">
      <alignment horizontal="right" vertical="top" shrinkToFit="1"/>
    </xf>
    <xf numFmtId="0" fontId="6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 indent="3"/>
    </xf>
    <xf numFmtId="0" fontId="4" fillId="0" borderId="4" xfId="0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right" vertical="top" shrinkToFit="1"/>
    </xf>
    <xf numFmtId="0" fontId="6" fillId="0" borderId="6" xfId="0" applyFont="1" applyBorder="1" applyAlignment="1">
      <alignment horizontal="left" vertical="top" wrapText="1" indent="3"/>
    </xf>
    <xf numFmtId="0" fontId="0" fillId="0" borderId="0" xfId="0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 indent="3"/>
    </xf>
    <xf numFmtId="0" fontId="6" fillId="0" borderId="0" xfId="0" applyFont="1" applyAlignment="1">
      <alignment horizontal="left" vertical="top" wrapText="1" indent="3"/>
    </xf>
    <xf numFmtId="0" fontId="6" fillId="0" borderId="5" xfId="0" applyFont="1" applyBorder="1" applyAlignment="1">
      <alignment horizontal="left" vertical="top" wrapText="1" indent="3"/>
    </xf>
    <xf numFmtId="0" fontId="6" fillId="0" borderId="4" xfId="0" applyFont="1" applyBorder="1" applyAlignment="1">
      <alignment horizontal="left" vertical="top" wrapText="1" indent="4"/>
    </xf>
    <xf numFmtId="0" fontId="6" fillId="0" borderId="0" xfId="0" applyFont="1" applyAlignment="1">
      <alignment horizontal="left" vertical="top" wrapText="1" indent="4"/>
    </xf>
    <xf numFmtId="0" fontId="6" fillId="0" borderId="5" xfId="0" applyFont="1" applyBorder="1" applyAlignment="1">
      <alignment horizontal="left" vertical="top" wrapText="1" indent="4"/>
    </xf>
    <xf numFmtId="0" fontId="6" fillId="0" borderId="4" xfId="0" applyFont="1" applyBorder="1" applyAlignment="1">
      <alignment horizontal="left" vertical="top" wrapText="1" indent="5"/>
    </xf>
    <xf numFmtId="0" fontId="6" fillId="0" borderId="0" xfId="0" applyFont="1" applyAlignment="1">
      <alignment horizontal="left" vertical="top" wrapText="1" indent="5"/>
    </xf>
    <xf numFmtId="0" fontId="6" fillId="0" borderId="5" xfId="0" applyFont="1" applyBorder="1" applyAlignment="1">
      <alignment horizontal="left" vertical="top" wrapText="1" indent="5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 indent="1"/>
    </xf>
    <xf numFmtId="0" fontId="6" fillId="0" borderId="0" xfId="0" applyFont="1" applyAlignment="1">
      <alignment horizontal="right" vertical="top" wrapText="1" indent="1"/>
    </xf>
    <xf numFmtId="0" fontId="6" fillId="0" borderId="5" xfId="0" applyFont="1" applyBorder="1" applyAlignment="1">
      <alignment horizontal="right" vertical="top" wrapText="1" inden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shrinkToFit="1"/>
    </xf>
    <xf numFmtId="3" fontId="7" fillId="0" borderId="5" xfId="0" applyNumberFormat="1" applyFont="1" applyBorder="1" applyAlignment="1">
      <alignment horizontal="right" vertical="top" shrinkToFit="1"/>
    </xf>
    <xf numFmtId="3" fontId="5" fillId="0" borderId="0" xfId="0" applyNumberFormat="1" applyFont="1" applyAlignment="1">
      <alignment horizontal="right" vertical="top" shrinkToFit="1"/>
    </xf>
    <xf numFmtId="3" fontId="5" fillId="0" borderId="5" xfId="0" applyNumberFormat="1" applyFont="1" applyBorder="1" applyAlignment="1">
      <alignment horizontal="right" vertical="top" shrinkToFit="1"/>
    </xf>
    <xf numFmtId="1" fontId="7" fillId="0" borderId="0" xfId="0" applyNumberFormat="1" applyFont="1" applyAlignment="1">
      <alignment horizontal="right" vertical="top" shrinkToFit="1"/>
    </xf>
    <xf numFmtId="1" fontId="7" fillId="0" borderId="5" xfId="0" applyNumberFormat="1" applyFont="1" applyBorder="1" applyAlignment="1">
      <alignment horizontal="right" vertical="top" shrinkToFit="1"/>
    </xf>
    <xf numFmtId="0" fontId="4" fillId="0" borderId="10" xfId="0" applyFont="1" applyBorder="1" applyAlignment="1">
      <alignment horizontal="left" vertical="top" wrapText="1" indent="3"/>
    </xf>
    <xf numFmtId="0" fontId="4" fillId="0" borderId="11" xfId="0" applyFont="1" applyBorder="1" applyAlignment="1">
      <alignment horizontal="left" vertical="top" wrapText="1" indent="3"/>
    </xf>
    <xf numFmtId="3" fontId="5" fillId="0" borderId="10" xfId="0" applyNumberFormat="1" applyFont="1" applyBorder="1" applyAlignment="1">
      <alignment horizontal="right" vertical="top" shrinkToFit="1"/>
    </xf>
    <xf numFmtId="3" fontId="5" fillId="0" borderId="11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3" fontId="5" fillId="0" borderId="2" xfId="0" applyNumberFormat="1" applyFont="1" applyBorder="1" applyAlignment="1">
      <alignment horizontal="right" vertical="top" shrinkToFit="1"/>
    </xf>
    <xf numFmtId="3" fontId="7" fillId="0" borderId="8" xfId="0" applyNumberFormat="1" applyFont="1" applyBorder="1" applyAlignment="1">
      <alignment horizontal="right" vertical="top" shrinkToFit="1"/>
    </xf>
    <xf numFmtId="3" fontId="7" fillId="0" borderId="7" xfId="0" applyNumberFormat="1" applyFont="1" applyBorder="1" applyAlignment="1">
      <alignment horizontal="right" vertical="top" shrinkToFit="1"/>
    </xf>
    <xf numFmtId="0" fontId="6" fillId="0" borderId="12" xfId="0" applyFont="1" applyBorder="1" applyAlignment="1">
      <alignment horizontal="left" vertical="top" wrapText="1"/>
    </xf>
    <xf numFmtId="3" fontId="7" fillId="0" borderId="3" xfId="0" applyNumberFormat="1" applyFont="1" applyBorder="1" applyAlignment="1">
      <alignment horizontal="right" vertical="top" shrinkToFit="1"/>
    </xf>
    <xf numFmtId="3" fontId="7" fillId="0" borderId="2" xfId="0" applyNumberFormat="1" applyFont="1" applyBorder="1" applyAlignment="1">
      <alignment horizontal="right" vertical="top" shrinkToFit="1"/>
    </xf>
    <xf numFmtId="0" fontId="2" fillId="2" borderId="13" xfId="1" applyFont="1" applyFill="1" applyBorder="1" applyAlignment="1">
      <alignment horizontal="center" vertical="top" wrapText="1" readingOrder="1"/>
    </xf>
    <xf numFmtId="0" fontId="11" fillId="2" borderId="2" xfId="1" applyFont="1" applyFill="1" applyBorder="1" applyAlignment="1">
      <alignment vertical="top" wrapText="1"/>
    </xf>
    <xf numFmtId="0" fontId="11" fillId="0" borderId="0" xfId="1" applyFont="1"/>
    <xf numFmtId="0" fontId="2" fillId="2" borderId="14" xfId="1" applyFont="1" applyFill="1" applyBorder="1" applyAlignment="1">
      <alignment horizontal="center" vertical="top" wrapText="1" readingOrder="1"/>
    </xf>
    <xf numFmtId="0" fontId="11" fillId="2" borderId="5" xfId="1" applyFont="1" applyFill="1" applyBorder="1" applyAlignment="1">
      <alignment vertical="top" wrapText="1"/>
    </xf>
    <xf numFmtId="0" fontId="2" fillId="2" borderId="15" xfId="1" applyFont="1" applyFill="1" applyBorder="1" applyAlignment="1">
      <alignment horizontal="center" vertical="top" wrapText="1" readingOrder="1"/>
    </xf>
    <xf numFmtId="0" fontId="11" fillId="2" borderId="7" xfId="1" applyFont="1" applyFill="1" applyBorder="1" applyAlignment="1">
      <alignment vertical="top" wrapText="1"/>
    </xf>
    <xf numFmtId="0" fontId="2" fillId="3" borderId="9" xfId="1" applyFont="1" applyFill="1" applyBorder="1" applyAlignment="1">
      <alignment horizontal="center" vertical="top" wrapText="1" readingOrder="1"/>
    </xf>
    <xf numFmtId="0" fontId="2" fillId="4" borderId="9" xfId="1" applyFont="1" applyFill="1" applyBorder="1" applyAlignment="1">
      <alignment horizontal="center" vertical="top" wrapText="1" readingOrder="1"/>
    </xf>
    <xf numFmtId="164" fontId="2" fillId="4" borderId="9" xfId="1" applyNumberFormat="1" applyFont="1" applyFill="1" applyBorder="1" applyAlignment="1">
      <alignment horizontal="right" vertical="top" wrapText="1" readingOrder="1"/>
    </xf>
    <xf numFmtId="0" fontId="2" fillId="5" borderId="4" xfId="1" applyFont="1" applyFill="1" applyBorder="1" applyAlignment="1">
      <alignment vertical="top" wrapText="1" readingOrder="1"/>
    </xf>
    <xf numFmtId="164" fontId="2" fillId="5" borderId="5" xfId="1" applyNumberFormat="1" applyFont="1" applyFill="1" applyBorder="1" applyAlignment="1">
      <alignment horizontal="right" vertical="top" wrapText="1" readingOrder="1"/>
    </xf>
    <xf numFmtId="0" fontId="2" fillId="5" borderId="4" xfId="1" applyFont="1" applyFill="1" applyBorder="1" applyAlignment="1">
      <alignment vertical="top" wrapText="1" indent="1" readingOrder="1"/>
    </xf>
    <xf numFmtId="0" fontId="2" fillId="5" borderId="4" xfId="1" applyFont="1" applyFill="1" applyBorder="1" applyAlignment="1">
      <alignment vertical="top" wrapText="1" indent="2" readingOrder="1"/>
    </xf>
    <xf numFmtId="0" fontId="2" fillId="6" borderId="4" xfId="1" applyFont="1" applyFill="1" applyBorder="1" applyAlignment="1">
      <alignment vertical="top" wrapText="1" indent="2" readingOrder="1"/>
    </xf>
    <xf numFmtId="164" fontId="2" fillId="6" borderId="5" xfId="1" applyNumberFormat="1" applyFont="1" applyFill="1" applyBorder="1" applyAlignment="1">
      <alignment horizontal="right" vertical="top" wrapText="1" readingOrder="1"/>
    </xf>
    <xf numFmtId="0" fontId="2" fillId="2" borderId="4" xfId="1" applyFont="1" applyFill="1" applyBorder="1" applyAlignment="1">
      <alignment vertical="top" wrapText="1" indent="3" readingOrder="1"/>
    </xf>
    <xf numFmtId="164" fontId="3" fillId="2" borderId="5" xfId="1" applyNumberFormat="1" applyFont="1" applyFill="1" applyBorder="1" applyAlignment="1">
      <alignment horizontal="right" vertical="top" wrapText="1" readingOrder="1"/>
    </xf>
    <xf numFmtId="0" fontId="3" fillId="2" borderId="4" xfId="1" applyFont="1" applyFill="1" applyBorder="1" applyAlignment="1">
      <alignment vertical="top" wrapText="1" indent="3" readingOrder="1"/>
    </xf>
    <xf numFmtId="0" fontId="3" fillId="2" borderId="4" xfId="1" applyFont="1" applyFill="1" applyBorder="1" applyAlignment="1">
      <alignment vertical="top" wrapText="1" indent="4" readingOrder="1"/>
    </xf>
    <xf numFmtId="164" fontId="2" fillId="2" borderId="5" xfId="1" applyNumberFormat="1" applyFont="1" applyFill="1" applyBorder="1" applyAlignment="1">
      <alignment horizontal="right" vertical="top" wrapText="1" readingOrder="1"/>
    </xf>
    <xf numFmtId="0" fontId="2" fillId="7" borderId="4" xfId="1" applyFont="1" applyFill="1" applyBorder="1" applyAlignment="1">
      <alignment vertical="top" wrapText="1" indent="2" readingOrder="1"/>
    </xf>
    <xf numFmtId="164" fontId="2" fillId="8" borderId="5" xfId="1" applyNumberFormat="1" applyFont="1" applyFill="1" applyBorder="1" applyAlignment="1">
      <alignment horizontal="right" vertical="top" wrapText="1" readingOrder="1"/>
    </xf>
    <xf numFmtId="0" fontId="3" fillId="2" borderId="3" xfId="1" applyFont="1" applyFill="1" applyBorder="1" applyAlignment="1">
      <alignment vertical="top" wrapText="1" readingOrder="1"/>
    </xf>
    <xf numFmtId="0" fontId="3" fillId="2" borderId="4" xfId="1" applyFont="1" applyFill="1" applyBorder="1" applyAlignment="1">
      <alignment vertical="top" wrapText="1" indent="2" readingOrder="1"/>
    </xf>
    <xf numFmtId="0" fontId="3" fillId="2" borderId="4" xfId="1" applyFont="1" applyFill="1" applyBorder="1" applyAlignment="1">
      <alignment vertical="top" wrapText="1" readingOrder="1"/>
    </xf>
    <xf numFmtId="0" fontId="3" fillId="2" borderId="0" xfId="1" applyFont="1" applyFill="1" applyAlignment="1">
      <alignment vertical="top" wrapText="1" readingOrder="1"/>
    </xf>
    <xf numFmtId="0" fontId="11" fillId="2" borderId="11" xfId="1" applyFont="1" applyFill="1" applyBorder="1" applyAlignment="1">
      <alignment vertical="top" wrapText="1"/>
    </xf>
    <xf numFmtId="0" fontId="2" fillId="4" borderId="9" xfId="1" applyFont="1" applyFill="1" applyBorder="1" applyAlignment="1">
      <alignment horizontal="center" vertical="top" wrapText="1" readingOrder="1"/>
    </xf>
    <xf numFmtId="0" fontId="11" fillId="2" borderId="0" xfId="1" applyFont="1" applyFill="1" applyAlignment="1">
      <alignment vertical="top" wrapText="1"/>
    </xf>
    <xf numFmtId="0" fontId="11" fillId="2" borderId="3" xfId="1" applyFont="1" applyFill="1" applyBorder="1" applyAlignment="1">
      <alignment vertical="top" wrapText="1"/>
    </xf>
    <xf numFmtId="0" fontId="1" fillId="0" borderId="0" xfId="2"/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4" fontId="1" fillId="0" borderId="0" xfId="2" applyNumberFormat="1" applyAlignment="1">
      <alignment horizontal="right"/>
    </xf>
    <xf numFmtId="0" fontId="12" fillId="0" borderId="19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 wrapText="1"/>
    </xf>
    <xf numFmtId="4" fontId="13" fillId="0" borderId="0" xfId="2" applyNumberFormat="1" applyFont="1" applyAlignment="1">
      <alignment horizontal="right" vertical="center"/>
    </xf>
    <xf numFmtId="4" fontId="13" fillId="0" borderId="20" xfId="2" applyNumberFormat="1" applyFont="1" applyBorder="1" applyAlignment="1">
      <alignment horizontal="right" vertical="center"/>
    </xf>
    <xf numFmtId="0" fontId="1" fillId="0" borderId="0" xfId="2" applyAlignment="1">
      <alignment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3" xfId="2" applyFont="1" applyBorder="1" applyAlignment="1">
      <alignment vertical="center"/>
    </xf>
    <xf numFmtId="0" fontId="14" fillId="0" borderId="24" xfId="2" applyFont="1" applyBorder="1" applyAlignment="1">
      <alignment vertical="center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/>
    </xf>
    <xf numFmtId="4" fontId="13" fillId="0" borderId="0" xfId="2" applyNumberFormat="1" applyFont="1" applyAlignment="1">
      <alignment horizontal="center" vertical="center" wrapText="1"/>
    </xf>
    <xf numFmtId="4" fontId="13" fillId="0" borderId="20" xfId="2" applyNumberFormat="1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3" fillId="0" borderId="0" xfId="2" applyFont="1" applyAlignment="1">
      <alignment vertical="top" wrapText="1"/>
    </xf>
    <xf numFmtId="0" fontId="9" fillId="0" borderId="12" xfId="0" applyFont="1" applyBorder="1" applyAlignment="1">
      <alignment horizontal="left" vertical="top" wrapText="1"/>
    </xf>
  </cellXfs>
  <cellStyles count="3">
    <cellStyle name="Normal" xfId="0" builtinId="0"/>
    <cellStyle name="Normal 2" xfId="1" xr:uid="{C5E4B1EB-95D5-414C-A247-0F64C74BD04F}"/>
    <cellStyle name="Normal 3" xfId="2" xr:uid="{CCF197C1-CEE3-4C0B-8A99-2772A50980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77</xdr:row>
      <xdr:rowOff>0</xdr:rowOff>
    </xdr:from>
    <xdr:ext cx="6350" cy="810450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6350" cy="8104505"/>
        </a:xfrm>
        <a:custGeom>
          <a:avLst/>
          <a:gdLst/>
          <a:ahLst/>
          <a:cxnLst/>
          <a:rect l="0" t="0" r="0" b="0"/>
          <a:pathLst>
            <a:path w="6350" h="8104505">
              <a:moveTo>
                <a:pt x="6096" y="7919987"/>
              </a:moveTo>
              <a:lnTo>
                <a:pt x="0" y="7919987"/>
              </a:lnTo>
              <a:lnTo>
                <a:pt x="0" y="8104378"/>
              </a:lnTo>
              <a:lnTo>
                <a:pt x="6096" y="8104378"/>
              </a:lnTo>
              <a:lnTo>
                <a:pt x="6096" y="7919987"/>
              </a:lnTo>
              <a:close/>
            </a:path>
            <a:path w="6350" h="8104505">
              <a:moveTo>
                <a:pt x="6096" y="6630416"/>
              </a:moveTo>
              <a:lnTo>
                <a:pt x="0" y="6630416"/>
              </a:lnTo>
              <a:lnTo>
                <a:pt x="0" y="6815125"/>
              </a:lnTo>
              <a:lnTo>
                <a:pt x="0" y="6999529"/>
              </a:lnTo>
              <a:lnTo>
                <a:pt x="0" y="7919974"/>
              </a:lnTo>
              <a:lnTo>
                <a:pt x="6096" y="7919974"/>
              </a:lnTo>
              <a:lnTo>
                <a:pt x="6096" y="6815125"/>
              </a:lnTo>
              <a:lnTo>
                <a:pt x="6096" y="6630416"/>
              </a:lnTo>
              <a:close/>
            </a:path>
            <a:path w="6350" h="8104505">
              <a:moveTo>
                <a:pt x="6096" y="5709856"/>
              </a:moveTo>
              <a:lnTo>
                <a:pt x="0" y="5709856"/>
              </a:lnTo>
              <a:lnTo>
                <a:pt x="0" y="5894260"/>
              </a:lnTo>
              <a:lnTo>
                <a:pt x="0" y="6078652"/>
              </a:lnTo>
              <a:lnTo>
                <a:pt x="0" y="6263056"/>
              </a:lnTo>
              <a:lnTo>
                <a:pt x="0" y="6447460"/>
              </a:lnTo>
              <a:lnTo>
                <a:pt x="0" y="6630340"/>
              </a:lnTo>
              <a:lnTo>
                <a:pt x="6096" y="6630340"/>
              </a:lnTo>
              <a:lnTo>
                <a:pt x="6096" y="6447460"/>
              </a:lnTo>
              <a:lnTo>
                <a:pt x="6096" y="6263056"/>
              </a:lnTo>
              <a:lnTo>
                <a:pt x="6096" y="6078652"/>
              </a:lnTo>
              <a:lnTo>
                <a:pt x="6096" y="5894260"/>
              </a:lnTo>
              <a:lnTo>
                <a:pt x="6096" y="5709856"/>
              </a:lnTo>
              <a:close/>
            </a:path>
            <a:path w="6350" h="8104505">
              <a:moveTo>
                <a:pt x="6096" y="5158168"/>
              </a:moveTo>
              <a:lnTo>
                <a:pt x="0" y="5158168"/>
              </a:lnTo>
              <a:lnTo>
                <a:pt x="0" y="5342560"/>
              </a:lnTo>
              <a:lnTo>
                <a:pt x="0" y="5525440"/>
              </a:lnTo>
              <a:lnTo>
                <a:pt x="0" y="5709844"/>
              </a:lnTo>
              <a:lnTo>
                <a:pt x="6096" y="5709844"/>
              </a:lnTo>
              <a:lnTo>
                <a:pt x="6096" y="5525440"/>
              </a:lnTo>
              <a:lnTo>
                <a:pt x="6096" y="5342560"/>
              </a:lnTo>
              <a:lnTo>
                <a:pt x="6096" y="5158168"/>
              </a:lnTo>
              <a:close/>
            </a:path>
            <a:path w="6350" h="8104505">
              <a:moveTo>
                <a:pt x="6096" y="4604956"/>
              </a:moveTo>
              <a:lnTo>
                <a:pt x="0" y="4604956"/>
              </a:lnTo>
              <a:lnTo>
                <a:pt x="0" y="4789348"/>
              </a:lnTo>
              <a:lnTo>
                <a:pt x="0" y="4973752"/>
              </a:lnTo>
              <a:lnTo>
                <a:pt x="0" y="5158156"/>
              </a:lnTo>
              <a:lnTo>
                <a:pt x="6096" y="5158156"/>
              </a:lnTo>
              <a:lnTo>
                <a:pt x="6096" y="4973752"/>
              </a:lnTo>
              <a:lnTo>
                <a:pt x="6096" y="4789348"/>
              </a:lnTo>
              <a:lnTo>
                <a:pt x="6096" y="4604956"/>
              </a:lnTo>
              <a:close/>
            </a:path>
            <a:path w="6350" h="8104505">
              <a:moveTo>
                <a:pt x="6096" y="4237418"/>
              </a:moveTo>
              <a:lnTo>
                <a:pt x="0" y="4237418"/>
              </a:lnTo>
              <a:lnTo>
                <a:pt x="0" y="4420235"/>
              </a:lnTo>
              <a:lnTo>
                <a:pt x="0" y="4604944"/>
              </a:lnTo>
              <a:lnTo>
                <a:pt x="6096" y="4604944"/>
              </a:lnTo>
              <a:lnTo>
                <a:pt x="6096" y="4420286"/>
              </a:lnTo>
              <a:lnTo>
                <a:pt x="6096" y="4237418"/>
              </a:lnTo>
              <a:close/>
            </a:path>
            <a:path w="6350" h="8104505">
              <a:moveTo>
                <a:pt x="6096" y="3684206"/>
              </a:moveTo>
              <a:lnTo>
                <a:pt x="0" y="3684206"/>
              </a:lnTo>
              <a:lnTo>
                <a:pt x="0" y="3868597"/>
              </a:lnTo>
              <a:lnTo>
                <a:pt x="0" y="4053001"/>
              </a:lnTo>
              <a:lnTo>
                <a:pt x="0" y="4237406"/>
              </a:lnTo>
              <a:lnTo>
                <a:pt x="6096" y="4237406"/>
              </a:lnTo>
              <a:lnTo>
                <a:pt x="6096" y="4053001"/>
              </a:lnTo>
              <a:lnTo>
                <a:pt x="6096" y="3868597"/>
              </a:lnTo>
              <a:lnTo>
                <a:pt x="6096" y="3684206"/>
              </a:lnTo>
              <a:close/>
            </a:path>
            <a:path w="6350" h="8104505">
              <a:moveTo>
                <a:pt x="6096" y="3132518"/>
              </a:moveTo>
              <a:lnTo>
                <a:pt x="0" y="3132518"/>
              </a:lnTo>
              <a:lnTo>
                <a:pt x="0" y="3315385"/>
              </a:lnTo>
              <a:lnTo>
                <a:pt x="0" y="3499789"/>
              </a:lnTo>
              <a:lnTo>
                <a:pt x="0" y="3684193"/>
              </a:lnTo>
              <a:lnTo>
                <a:pt x="6096" y="3684193"/>
              </a:lnTo>
              <a:lnTo>
                <a:pt x="6096" y="3499789"/>
              </a:lnTo>
              <a:lnTo>
                <a:pt x="6096" y="3315385"/>
              </a:lnTo>
              <a:lnTo>
                <a:pt x="6096" y="3132518"/>
              </a:lnTo>
              <a:close/>
            </a:path>
            <a:path w="6350" h="8104505">
              <a:moveTo>
                <a:pt x="6096" y="2210181"/>
              </a:moveTo>
              <a:lnTo>
                <a:pt x="0" y="2210181"/>
              </a:lnTo>
              <a:lnTo>
                <a:pt x="0" y="2394889"/>
              </a:lnTo>
              <a:lnTo>
                <a:pt x="0" y="2579293"/>
              </a:lnTo>
              <a:lnTo>
                <a:pt x="0" y="2763697"/>
              </a:lnTo>
              <a:lnTo>
                <a:pt x="0" y="2948101"/>
              </a:lnTo>
              <a:lnTo>
                <a:pt x="0" y="3132505"/>
              </a:lnTo>
              <a:lnTo>
                <a:pt x="6096" y="3132505"/>
              </a:lnTo>
              <a:lnTo>
                <a:pt x="6096" y="2948101"/>
              </a:lnTo>
              <a:lnTo>
                <a:pt x="6096" y="2763697"/>
              </a:lnTo>
              <a:lnTo>
                <a:pt x="6096" y="2579293"/>
              </a:lnTo>
              <a:lnTo>
                <a:pt x="6096" y="2394889"/>
              </a:lnTo>
              <a:lnTo>
                <a:pt x="6096" y="2210181"/>
              </a:lnTo>
              <a:close/>
            </a:path>
            <a:path w="6350" h="8104505">
              <a:moveTo>
                <a:pt x="6096" y="2027237"/>
              </a:moveTo>
              <a:lnTo>
                <a:pt x="0" y="2027237"/>
              </a:lnTo>
              <a:lnTo>
                <a:pt x="0" y="2210104"/>
              </a:lnTo>
              <a:lnTo>
                <a:pt x="6096" y="2210104"/>
              </a:lnTo>
              <a:lnTo>
                <a:pt x="6096" y="2027237"/>
              </a:lnTo>
              <a:close/>
            </a:path>
            <a:path w="6350" h="8104505">
              <a:moveTo>
                <a:pt x="6096" y="922337"/>
              </a:moveTo>
              <a:lnTo>
                <a:pt x="0" y="922337"/>
              </a:lnTo>
              <a:lnTo>
                <a:pt x="0" y="1105204"/>
              </a:lnTo>
              <a:lnTo>
                <a:pt x="0" y="1289608"/>
              </a:lnTo>
              <a:lnTo>
                <a:pt x="0" y="1474012"/>
              </a:lnTo>
              <a:lnTo>
                <a:pt x="0" y="1658416"/>
              </a:lnTo>
              <a:lnTo>
                <a:pt x="0" y="1842820"/>
              </a:lnTo>
              <a:lnTo>
                <a:pt x="0" y="2027224"/>
              </a:lnTo>
              <a:lnTo>
                <a:pt x="6096" y="2027224"/>
              </a:lnTo>
              <a:lnTo>
                <a:pt x="6096" y="1105204"/>
              </a:lnTo>
              <a:lnTo>
                <a:pt x="6096" y="922337"/>
              </a:lnTo>
              <a:close/>
            </a:path>
            <a:path w="6350" h="8104505">
              <a:moveTo>
                <a:pt x="6096" y="0"/>
              </a:moveTo>
              <a:lnTo>
                <a:pt x="0" y="0"/>
              </a:lnTo>
              <a:lnTo>
                <a:pt x="0" y="184708"/>
              </a:lnTo>
              <a:lnTo>
                <a:pt x="0" y="369112"/>
              </a:lnTo>
              <a:lnTo>
                <a:pt x="0" y="553516"/>
              </a:lnTo>
              <a:lnTo>
                <a:pt x="0" y="737920"/>
              </a:lnTo>
              <a:lnTo>
                <a:pt x="0" y="922324"/>
              </a:lnTo>
              <a:lnTo>
                <a:pt x="6096" y="922324"/>
              </a:lnTo>
              <a:lnTo>
                <a:pt x="6096" y="737920"/>
              </a:lnTo>
              <a:lnTo>
                <a:pt x="6096" y="553516"/>
              </a:lnTo>
              <a:lnTo>
                <a:pt x="6096" y="369112"/>
              </a:lnTo>
              <a:lnTo>
                <a:pt x="6096" y="184708"/>
              </a:lnTo>
              <a:lnTo>
                <a:pt x="609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santos/Desktop/anexo%20para%20el%20decreto/TECHOS%202014%20APROBADO%20cap%201000%20CHE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 10"/>
      <sheetName val="TERMINADO 9"/>
      <sheetName val="09.11"/>
      <sheetName val="LIC (2)"/>
      <sheetName val="CAPITULOS (OK) con  oficialía d"/>
      <sheetName val="RAMOS Etiquetados"/>
      <sheetName val="QUINTO TRANSITORIO"/>
      <sheetName val="PRENSA"/>
      <sheetName val="Cap. 1000 Incrmnto-Previsión"/>
      <sheetName val="CAPITULOS (con 1000 de proyecto"/>
      <sheetName val="Hoja2"/>
      <sheetName val="LIC"/>
      <sheetName val="Hoja3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74102-1D84-4AB4-B3A0-05C7D14B435D}">
  <dimension ref="A1:B103"/>
  <sheetViews>
    <sheetView showGridLines="0" topLeftCell="A80" zoomScale="145" zoomScaleNormal="145" workbookViewId="0">
      <selection sqref="A1:B102"/>
    </sheetView>
  </sheetViews>
  <sheetFormatPr baseColWidth="10" defaultRowHeight="15" x14ac:dyDescent="0.25"/>
  <cols>
    <col min="1" max="1" width="82.5" style="60" customWidth="1"/>
    <col min="2" max="2" width="18.83203125" style="60" customWidth="1"/>
    <col min="3" max="3" width="0" style="60" hidden="1" customWidth="1"/>
    <col min="4" max="16384" width="12" style="60"/>
  </cols>
  <sheetData>
    <row r="1" spans="1:2" ht="14.1" customHeight="1" x14ac:dyDescent="0.25">
      <c r="A1" s="58" t="s">
        <v>118</v>
      </c>
      <c r="B1" s="59"/>
    </row>
    <row r="2" spans="1:2" ht="14.25" customHeight="1" x14ac:dyDescent="0.25">
      <c r="A2" s="61" t="s">
        <v>119</v>
      </c>
      <c r="B2" s="62"/>
    </row>
    <row r="3" spans="1:2" ht="14.1" customHeight="1" x14ac:dyDescent="0.25">
      <c r="A3" s="61" t="s">
        <v>120</v>
      </c>
      <c r="B3" s="62"/>
    </row>
    <row r="4" spans="1:2" ht="14.25" customHeight="1" x14ac:dyDescent="0.25">
      <c r="A4" s="61" t="s">
        <v>121</v>
      </c>
      <c r="B4" s="62"/>
    </row>
    <row r="5" spans="1:2" ht="14.1" customHeight="1" x14ac:dyDescent="0.25">
      <c r="A5" s="63" t="s">
        <v>122</v>
      </c>
      <c r="B5" s="64"/>
    </row>
    <row r="6" spans="1:2" x14ac:dyDescent="0.25">
      <c r="A6" s="65" t="s">
        <v>123</v>
      </c>
      <c r="B6" s="65" t="s">
        <v>124</v>
      </c>
    </row>
    <row r="7" spans="1:2" x14ac:dyDescent="0.25">
      <c r="A7" s="66" t="s">
        <v>125</v>
      </c>
      <c r="B7" s="67">
        <v>51473800044</v>
      </c>
    </row>
    <row r="8" spans="1:2" x14ac:dyDescent="0.25">
      <c r="A8" s="68" t="s">
        <v>126</v>
      </c>
      <c r="B8" s="69">
        <v>40195749625</v>
      </c>
    </row>
    <row r="9" spans="1:2" x14ac:dyDescent="0.25">
      <c r="A9" s="70" t="s">
        <v>127</v>
      </c>
      <c r="B9" s="69">
        <v>40184758641</v>
      </c>
    </row>
    <row r="10" spans="1:2" x14ac:dyDescent="0.25">
      <c r="A10" s="71" t="s">
        <v>128</v>
      </c>
      <c r="B10" s="69">
        <v>40184758641</v>
      </c>
    </row>
    <row r="11" spans="1:2" x14ac:dyDescent="0.25">
      <c r="A11" s="72" t="s">
        <v>129</v>
      </c>
      <c r="B11" s="73">
        <v>20743427759</v>
      </c>
    </row>
    <row r="12" spans="1:2" x14ac:dyDescent="0.25">
      <c r="A12" s="74" t="s">
        <v>130</v>
      </c>
      <c r="B12" s="75">
        <v>16722239727</v>
      </c>
    </row>
    <row r="13" spans="1:2" x14ac:dyDescent="0.25">
      <c r="A13" s="76" t="s">
        <v>131</v>
      </c>
      <c r="B13" s="75">
        <v>263961450</v>
      </c>
    </row>
    <row r="14" spans="1:2" x14ac:dyDescent="0.25">
      <c r="A14" s="76" t="s">
        <v>132</v>
      </c>
      <c r="B14" s="75">
        <v>1078358434</v>
      </c>
    </row>
    <row r="15" spans="1:2" x14ac:dyDescent="0.25">
      <c r="A15" s="76" t="s">
        <v>133</v>
      </c>
      <c r="B15" s="75">
        <v>506810327</v>
      </c>
    </row>
    <row r="16" spans="1:2" x14ac:dyDescent="0.25">
      <c r="A16" s="76" t="s">
        <v>134</v>
      </c>
      <c r="B16" s="75">
        <v>122761501</v>
      </c>
    </row>
    <row r="17" spans="1:2" x14ac:dyDescent="0.25">
      <c r="A17" s="76" t="s">
        <v>135</v>
      </c>
      <c r="B17" s="75">
        <v>1900343709</v>
      </c>
    </row>
    <row r="18" spans="1:2" x14ac:dyDescent="0.25">
      <c r="A18" s="76" t="s">
        <v>136</v>
      </c>
      <c r="B18" s="75">
        <v>172432305</v>
      </c>
    </row>
    <row r="19" spans="1:2" x14ac:dyDescent="0.25">
      <c r="A19" s="76" t="s">
        <v>137</v>
      </c>
      <c r="B19" s="75">
        <v>221288236</v>
      </c>
    </row>
    <row r="20" spans="1:2" x14ac:dyDescent="0.25">
      <c r="A20" s="76" t="s">
        <v>138</v>
      </c>
      <c r="B20" s="75">
        <v>724409897</v>
      </c>
    </row>
    <row r="21" spans="1:2" x14ac:dyDescent="0.25">
      <c r="A21" s="76" t="s">
        <v>139</v>
      </c>
      <c r="B21" s="75">
        <v>256806923</v>
      </c>
    </row>
    <row r="22" spans="1:2" x14ac:dyDescent="0.25">
      <c r="A22" s="76" t="s">
        <v>140</v>
      </c>
      <c r="B22" s="75">
        <v>133754133</v>
      </c>
    </row>
    <row r="23" spans="1:2" x14ac:dyDescent="0.25">
      <c r="A23" s="76" t="s">
        <v>141</v>
      </c>
      <c r="B23" s="75">
        <v>861419017</v>
      </c>
    </row>
    <row r="24" spans="1:2" x14ac:dyDescent="0.25">
      <c r="A24" s="76" t="s">
        <v>142</v>
      </c>
      <c r="B24" s="75">
        <v>382486992</v>
      </c>
    </row>
    <row r="25" spans="1:2" x14ac:dyDescent="0.25">
      <c r="A25" s="76" t="s">
        <v>143</v>
      </c>
      <c r="B25" s="75">
        <v>359104451</v>
      </c>
    </row>
    <row r="26" spans="1:2" x14ac:dyDescent="0.25">
      <c r="A26" s="76" t="s">
        <v>144</v>
      </c>
      <c r="B26" s="75">
        <v>1491129042</v>
      </c>
    </row>
    <row r="27" spans="1:2" x14ac:dyDescent="0.25">
      <c r="A27" s="76" t="s">
        <v>145</v>
      </c>
      <c r="B27" s="75">
        <v>150124023</v>
      </c>
    </row>
    <row r="28" spans="1:2" x14ac:dyDescent="0.25">
      <c r="A28" s="76" t="s">
        <v>146</v>
      </c>
      <c r="B28" s="75">
        <v>3978018491</v>
      </c>
    </row>
    <row r="29" spans="1:2" x14ac:dyDescent="0.25">
      <c r="A29" s="76" t="s">
        <v>147</v>
      </c>
      <c r="B29" s="75">
        <v>841955461</v>
      </c>
    </row>
    <row r="30" spans="1:2" x14ac:dyDescent="0.25">
      <c r="A30" s="76" t="s">
        <v>148</v>
      </c>
      <c r="B30" s="75">
        <v>3277075335</v>
      </c>
    </row>
    <row r="31" spans="1:2" x14ac:dyDescent="0.25">
      <c r="A31" s="77" t="s">
        <v>149</v>
      </c>
      <c r="B31" s="75">
        <v>927030194</v>
      </c>
    </row>
    <row r="32" spans="1:2" x14ac:dyDescent="0.25">
      <c r="A32" s="77" t="s">
        <v>150</v>
      </c>
      <c r="B32" s="75">
        <v>2350045141</v>
      </c>
    </row>
    <row r="33" spans="1:2" x14ac:dyDescent="0.25">
      <c r="A33" s="72" t="s">
        <v>151</v>
      </c>
      <c r="B33" s="78">
        <f>B34+B35+B36+B37+B38+B39+B40+B41+B42</f>
        <v>4021188032</v>
      </c>
    </row>
    <row r="34" spans="1:2" x14ac:dyDescent="0.25">
      <c r="A34" s="76" t="s">
        <v>152</v>
      </c>
      <c r="B34" s="75">
        <v>760863984</v>
      </c>
    </row>
    <row r="35" spans="1:2" x14ac:dyDescent="0.25">
      <c r="A35" s="76" t="s">
        <v>153</v>
      </c>
      <c r="B35" s="75">
        <v>1029476001</v>
      </c>
    </row>
    <row r="36" spans="1:2" x14ac:dyDescent="0.25">
      <c r="A36" s="76" t="s">
        <v>154</v>
      </c>
      <c r="B36" s="75">
        <v>187160307</v>
      </c>
    </row>
    <row r="37" spans="1:2" x14ac:dyDescent="0.25">
      <c r="A37" s="76" t="s">
        <v>155</v>
      </c>
      <c r="B37" s="75">
        <v>75842327</v>
      </c>
    </row>
    <row r="38" spans="1:2" x14ac:dyDescent="0.25">
      <c r="A38" s="76" t="s">
        <v>156</v>
      </c>
      <c r="B38" s="75">
        <v>42110135</v>
      </c>
    </row>
    <row r="39" spans="1:2" x14ac:dyDescent="0.25">
      <c r="A39" s="76" t="s">
        <v>157</v>
      </c>
      <c r="B39" s="75">
        <v>53738613</v>
      </c>
    </row>
    <row r="40" spans="1:2" x14ac:dyDescent="0.25">
      <c r="A40" s="76" t="s">
        <v>158</v>
      </c>
      <c r="B40" s="75">
        <v>1701996688</v>
      </c>
    </row>
    <row r="41" spans="1:2" x14ac:dyDescent="0.25">
      <c r="A41" s="76" t="s">
        <v>159</v>
      </c>
      <c r="B41" s="75">
        <v>110000000</v>
      </c>
    </row>
    <row r="42" spans="1:2" x14ac:dyDescent="0.25">
      <c r="A42" s="76" t="s">
        <v>160</v>
      </c>
      <c r="B42" s="75">
        <v>59999977</v>
      </c>
    </row>
    <row r="43" spans="1:2" x14ac:dyDescent="0.25">
      <c r="A43" s="79" t="s">
        <v>161</v>
      </c>
      <c r="B43" s="80">
        <f>B44+B82</f>
        <v>20098839872</v>
      </c>
    </row>
    <row r="44" spans="1:2" x14ac:dyDescent="0.25">
      <c r="A44" s="72" t="s">
        <v>162</v>
      </c>
      <c r="B44" s="73">
        <v>19441330882</v>
      </c>
    </row>
    <row r="45" spans="1:2" x14ac:dyDescent="0.25">
      <c r="A45" s="74" t="s">
        <v>163</v>
      </c>
      <c r="B45" s="75">
        <v>12336144799</v>
      </c>
    </row>
    <row r="46" spans="1:2" x14ac:dyDescent="0.25">
      <c r="A46" s="76" t="s">
        <v>164</v>
      </c>
      <c r="B46" s="75">
        <v>9054468018</v>
      </c>
    </row>
    <row r="47" spans="1:2" x14ac:dyDescent="0.25">
      <c r="A47" s="76" t="s">
        <v>165</v>
      </c>
      <c r="B47" s="75">
        <v>939444121</v>
      </c>
    </row>
    <row r="48" spans="1:2" x14ac:dyDescent="0.25">
      <c r="A48" s="76" t="s">
        <v>166</v>
      </c>
      <c r="B48" s="75">
        <v>57885473</v>
      </c>
    </row>
    <row r="49" spans="1:2" x14ac:dyDescent="0.25">
      <c r="A49" s="76" t="s">
        <v>167</v>
      </c>
      <c r="B49" s="75">
        <v>407320320</v>
      </c>
    </row>
    <row r="50" spans="1:2" x14ac:dyDescent="0.25">
      <c r="A50" s="76" t="s">
        <v>168</v>
      </c>
      <c r="B50" s="75">
        <v>388859045</v>
      </c>
    </row>
    <row r="51" spans="1:2" x14ac:dyDescent="0.25">
      <c r="A51" s="76" t="s">
        <v>169</v>
      </c>
      <c r="B51" s="75">
        <v>137406567</v>
      </c>
    </row>
    <row r="52" spans="1:2" x14ac:dyDescent="0.25">
      <c r="A52" s="76" t="s">
        <v>170</v>
      </c>
      <c r="B52" s="75">
        <v>127115892</v>
      </c>
    </row>
    <row r="53" spans="1:2" x14ac:dyDescent="0.25">
      <c r="A53" s="76" t="s">
        <v>171</v>
      </c>
      <c r="B53" s="75">
        <v>89533845</v>
      </c>
    </row>
    <row r="54" spans="1:2" x14ac:dyDescent="0.25">
      <c r="A54" s="76" t="s">
        <v>172</v>
      </c>
      <c r="B54" s="75">
        <v>125580416</v>
      </c>
    </row>
    <row r="55" spans="1:2" x14ac:dyDescent="0.25">
      <c r="A55" s="76" t="s">
        <v>173</v>
      </c>
      <c r="B55" s="75">
        <v>54817652</v>
      </c>
    </row>
    <row r="56" spans="1:2" x14ac:dyDescent="0.25">
      <c r="A56" s="76" t="s">
        <v>174</v>
      </c>
      <c r="B56" s="75">
        <v>157236163</v>
      </c>
    </row>
    <row r="57" spans="1:2" x14ac:dyDescent="0.25">
      <c r="A57" s="76" t="s">
        <v>175</v>
      </c>
      <c r="B57" s="75">
        <v>154880241</v>
      </c>
    </row>
    <row r="58" spans="1:2" x14ac:dyDescent="0.25">
      <c r="A58" s="76" t="s">
        <v>176</v>
      </c>
      <c r="B58" s="75">
        <v>56157984</v>
      </c>
    </row>
    <row r="59" spans="1:2" x14ac:dyDescent="0.25">
      <c r="A59" s="76" t="s">
        <v>177</v>
      </c>
      <c r="B59" s="75">
        <v>39865632</v>
      </c>
    </row>
    <row r="60" spans="1:2" x14ac:dyDescent="0.25">
      <c r="A60" s="76" t="s">
        <v>178</v>
      </c>
      <c r="B60" s="75">
        <v>34140802</v>
      </c>
    </row>
    <row r="61" spans="1:2" x14ac:dyDescent="0.25">
      <c r="A61" s="76" t="s">
        <v>179</v>
      </c>
      <c r="B61" s="75">
        <v>22176853</v>
      </c>
    </row>
    <row r="62" spans="1:2" x14ac:dyDescent="0.25">
      <c r="A62" s="76" t="s">
        <v>180</v>
      </c>
      <c r="B62" s="75">
        <v>12476732</v>
      </c>
    </row>
    <row r="63" spans="1:2" x14ac:dyDescent="0.25">
      <c r="A63" s="76" t="s">
        <v>181</v>
      </c>
      <c r="B63" s="75">
        <v>476779043</v>
      </c>
    </row>
    <row r="64" spans="1:2" x14ac:dyDescent="0.25">
      <c r="A64" s="74" t="s">
        <v>182</v>
      </c>
      <c r="B64" s="75">
        <v>3682050418</v>
      </c>
    </row>
    <row r="65" spans="1:2" x14ac:dyDescent="0.25">
      <c r="A65" s="76" t="s">
        <v>183</v>
      </c>
      <c r="B65" s="75">
        <v>3682050418</v>
      </c>
    </row>
    <row r="66" spans="1:2" x14ac:dyDescent="0.25">
      <c r="A66" s="74" t="s">
        <v>184</v>
      </c>
      <c r="B66" s="75">
        <v>343292284</v>
      </c>
    </row>
    <row r="67" spans="1:2" x14ac:dyDescent="0.25">
      <c r="A67" s="76" t="s">
        <v>185</v>
      </c>
      <c r="B67" s="75">
        <v>109983489</v>
      </c>
    </row>
    <row r="68" spans="1:2" x14ac:dyDescent="0.25">
      <c r="A68" s="76" t="s">
        <v>186</v>
      </c>
      <c r="B68" s="75">
        <v>39136161</v>
      </c>
    </row>
    <row r="69" spans="1:2" x14ac:dyDescent="0.25">
      <c r="A69" s="76" t="s">
        <v>187</v>
      </c>
      <c r="B69" s="75">
        <v>194172634</v>
      </c>
    </row>
    <row r="70" spans="1:2" x14ac:dyDescent="0.25">
      <c r="A70" s="74" t="s">
        <v>188</v>
      </c>
      <c r="B70" s="75">
        <v>858273991</v>
      </c>
    </row>
    <row r="71" spans="1:2" x14ac:dyDescent="0.25">
      <c r="A71" s="76" t="s">
        <v>189</v>
      </c>
      <c r="B71" s="75">
        <v>14705536</v>
      </c>
    </row>
    <row r="72" spans="1:2" x14ac:dyDescent="0.25">
      <c r="A72" s="76" t="s">
        <v>190</v>
      </c>
      <c r="B72" s="75">
        <v>752866213</v>
      </c>
    </row>
    <row r="73" spans="1:2" x14ac:dyDescent="0.25">
      <c r="A73" s="76" t="s">
        <v>191</v>
      </c>
      <c r="B73" s="75">
        <v>90702242</v>
      </c>
    </row>
    <row r="74" spans="1:2" x14ac:dyDescent="0.25">
      <c r="A74" s="74" t="s">
        <v>192</v>
      </c>
      <c r="B74" s="75">
        <v>435770201</v>
      </c>
    </row>
    <row r="75" spans="1:2" x14ac:dyDescent="0.25">
      <c r="A75" s="76" t="s">
        <v>193</v>
      </c>
      <c r="B75" s="75">
        <v>231627267</v>
      </c>
    </row>
    <row r="76" spans="1:2" x14ac:dyDescent="0.25">
      <c r="A76" s="76" t="s">
        <v>194</v>
      </c>
      <c r="B76" s="75">
        <v>204142934</v>
      </c>
    </row>
    <row r="77" spans="1:2" x14ac:dyDescent="0.25">
      <c r="A77" s="74" t="s">
        <v>195</v>
      </c>
      <c r="B77" s="75">
        <v>1128290199</v>
      </c>
    </row>
    <row r="78" spans="1:2" x14ac:dyDescent="0.25">
      <c r="A78" s="76" t="s">
        <v>196</v>
      </c>
      <c r="B78" s="75">
        <v>876846434</v>
      </c>
    </row>
    <row r="79" spans="1:2" ht="22.5" x14ac:dyDescent="0.25">
      <c r="A79" s="76" t="s">
        <v>197</v>
      </c>
      <c r="B79" s="75">
        <v>37900202</v>
      </c>
    </row>
    <row r="80" spans="1:2" x14ac:dyDescent="0.25">
      <c r="A80" s="76" t="s">
        <v>198</v>
      </c>
      <c r="B80" s="75">
        <v>31148466</v>
      </c>
    </row>
    <row r="81" spans="1:2" x14ac:dyDescent="0.25">
      <c r="A81" s="76" t="s">
        <v>199</v>
      </c>
      <c r="B81" s="75">
        <v>182395097</v>
      </c>
    </row>
    <row r="82" spans="1:2" x14ac:dyDescent="0.25">
      <c r="A82" s="74" t="s">
        <v>200</v>
      </c>
      <c r="B82" s="75">
        <f>B83+B84+B85</f>
        <v>657508990</v>
      </c>
    </row>
    <row r="83" spans="1:2" x14ac:dyDescent="0.25">
      <c r="A83" s="76" t="s">
        <v>201</v>
      </c>
      <c r="B83" s="75">
        <v>25466492</v>
      </c>
    </row>
    <row r="84" spans="1:2" x14ac:dyDescent="0.25">
      <c r="A84" s="76" t="s">
        <v>202</v>
      </c>
      <c r="B84" s="75">
        <v>571357646</v>
      </c>
    </row>
    <row r="85" spans="1:2" x14ac:dyDescent="0.25">
      <c r="A85" s="76" t="s">
        <v>203</v>
      </c>
      <c r="B85" s="75">
        <v>60684852</v>
      </c>
    </row>
    <row r="86" spans="1:2" x14ac:dyDescent="0.25">
      <c r="A86" s="70" t="s">
        <v>204</v>
      </c>
      <c r="B86" s="69">
        <v>10990984</v>
      </c>
    </row>
    <row r="87" spans="1:2" x14ac:dyDescent="0.25">
      <c r="A87" s="71" t="s">
        <v>205</v>
      </c>
      <c r="B87" s="69">
        <v>10990984</v>
      </c>
    </row>
    <row r="88" spans="1:2" x14ac:dyDescent="0.25">
      <c r="A88" s="76" t="s">
        <v>206</v>
      </c>
      <c r="B88" s="75">
        <v>10990984</v>
      </c>
    </row>
    <row r="89" spans="1:2" x14ac:dyDescent="0.25">
      <c r="A89" s="74" t="s">
        <v>207</v>
      </c>
      <c r="B89" s="75">
        <v>8305695121</v>
      </c>
    </row>
    <row r="90" spans="1:2" x14ac:dyDescent="0.25">
      <c r="A90" s="76" t="s">
        <v>208</v>
      </c>
      <c r="B90" s="75">
        <v>485806825</v>
      </c>
    </row>
    <row r="91" spans="1:2" x14ac:dyDescent="0.25">
      <c r="A91" s="76" t="s">
        <v>209</v>
      </c>
      <c r="B91" s="75">
        <v>771894910</v>
      </c>
    </row>
    <row r="92" spans="1:2" x14ac:dyDescent="0.25">
      <c r="A92" s="76" t="s">
        <v>210</v>
      </c>
      <c r="B92" s="75">
        <v>318296161</v>
      </c>
    </row>
    <row r="93" spans="1:2" x14ac:dyDescent="0.25">
      <c r="A93" s="76" t="s">
        <v>211</v>
      </c>
      <c r="B93" s="75">
        <v>1019401249</v>
      </c>
    </row>
    <row r="94" spans="1:2" x14ac:dyDescent="0.25">
      <c r="A94" s="76" t="s">
        <v>212</v>
      </c>
      <c r="B94" s="75">
        <v>2736260492</v>
      </c>
    </row>
    <row r="95" spans="1:2" x14ac:dyDescent="0.25">
      <c r="A95" s="76" t="s">
        <v>213</v>
      </c>
      <c r="B95" s="75">
        <v>414324156</v>
      </c>
    </row>
    <row r="96" spans="1:2" x14ac:dyDescent="0.25">
      <c r="A96" s="76" t="s">
        <v>214</v>
      </c>
      <c r="B96" s="75">
        <v>343256733</v>
      </c>
    </row>
    <row r="97" spans="1:2" x14ac:dyDescent="0.25">
      <c r="A97" s="76" t="s">
        <v>215</v>
      </c>
      <c r="B97" s="75">
        <v>1175894085</v>
      </c>
    </row>
    <row r="98" spans="1:2" x14ac:dyDescent="0.25">
      <c r="A98" s="76" t="s">
        <v>216</v>
      </c>
      <c r="B98" s="75">
        <v>391768978</v>
      </c>
    </row>
    <row r="99" spans="1:2" x14ac:dyDescent="0.25">
      <c r="A99" s="76" t="s">
        <v>217</v>
      </c>
      <c r="B99" s="75">
        <v>384105232</v>
      </c>
    </row>
    <row r="100" spans="1:2" x14ac:dyDescent="0.25">
      <c r="A100" s="76" t="s">
        <v>218</v>
      </c>
      <c r="B100" s="75">
        <v>264686300</v>
      </c>
    </row>
    <row r="101" spans="1:2" x14ac:dyDescent="0.25">
      <c r="A101" s="68" t="s">
        <v>219</v>
      </c>
      <c r="B101" s="69">
        <v>2972355298</v>
      </c>
    </row>
    <row r="102" spans="1:2" x14ac:dyDescent="0.25">
      <c r="A102" s="81" t="s">
        <v>220</v>
      </c>
      <c r="B102" s="81" t="s">
        <v>221</v>
      </c>
    </row>
    <row r="103" spans="1:2" ht="0" hidden="1" customHeight="1" x14ac:dyDescent="0.25"/>
  </sheetData>
  <mergeCells count="5">
    <mergeCell ref="A1:B1"/>
    <mergeCell ref="A2:B2"/>
    <mergeCell ref="A3:B3"/>
    <mergeCell ref="A4:B4"/>
    <mergeCell ref="A5:B5"/>
  </mergeCells>
  <pageMargins left="1.1811023622047201" right="0.98425196850393704" top="1.9685039370078701" bottom="1.1811023622047201" header="1.9685039370078701" footer="1.181102362204720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B3AD-1476-48D1-996C-994567C50A90}">
  <dimension ref="A1:B41"/>
  <sheetViews>
    <sheetView showGridLines="0" workbookViewId="0">
      <selection activeCell="B40" sqref="A1:B40"/>
    </sheetView>
  </sheetViews>
  <sheetFormatPr baseColWidth="10" defaultRowHeight="15" x14ac:dyDescent="0.25"/>
  <cols>
    <col min="1" max="1" width="82.5" style="60" customWidth="1"/>
    <col min="2" max="2" width="18.83203125" style="60" customWidth="1"/>
    <col min="3" max="3" width="0" style="60" hidden="1" customWidth="1"/>
    <col min="4" max="16384" width="12" style="60"/>
  </cols>
  <sheetData>
    <row r="1" spans="1:2" ht="14.1" customHeight="1" x14ac:dyDescent="0.25">
      <c r="A1" s="58" t="s">
        <v>118</v>
      </c>
      <c r="B1" s="59"/>
    </row>
    <row r="2" spans="1:2" ht="14.25" customHeight="1" x14ac:dyDescent="0.25">
      <c r="A2" s="61" t="s">
        <v>119</v>
      </c>
      <c r="B2" s="62"/>
    </row>
    <row r="3" spans="1:2" ht="14.1" customHeight="1" x14ac:dyDescent="0.25">
      <c r="A3" s="61" t="s">
        <v>120</v>
      </c>
      <c r="B3" s="62"/>
    </row>
    <row r="4" spans="1:2" ht="14.25" customHeight="1" x14ac:dyDescent="0.25">
      <c r="A4" s="61" t="s">
        <v>222</v>
      </c>
      <c r="B4" s="62"/>
    </row>
    <row r="5" spans="1:2" ht="14.1" customHeight="1" x14ac:dyDescent="0.25">
      <c r="A5" s="63" t="s">
        <v>122</v>
      </c>
      <c r="B5" s="64"/>
    </row>
    <row r="6" spans="1:2" x14ac:dyDescent="0.25">
      <c r="A6" s="65" t="s">
        <v>123</v>
      </c>
      <c r="B6" s="65" t="s">
        <v>124</v>
      </c>
    </row>
    <row r="7" spans="1:2" x14ac:dyDescent="0.25">
      <c r="A7" s="66" t="s">
        <v>125</v>
      </c>
      <c r="B7" s="67">
        <v>51473800044</v>
      </c>
    </row>
    <row r="8" spans="1:2" x14ac:dyDescent="0.25">
      <c r="A8" s="68" t="s">
        <v>223</v>
      </c>
      <c r="B8" s="69">
        <v>16941829277</v>
      </c>
    </row>
    <row r="9" spans="1:2" x14ac:dyDescent="0.25">
      <c r="A9" s="82" t="s">
        <v>224</v>
      </c>
      <c r="B9" s="75">
        <v>820863961</v>
      </c>
    </row>
    <row r="10" spans="1:2" x14ac:dyDescent="0.25">
      <c r="A10" s="82" t="s">
        <v>225</v>
      </c>
      <c r="B10" s="75">
        <v>2992683689</v>
      </c>
    </row>
    <row r="11" spans="1:2" x14ac:dyDescent="0.25">
      <c r="A11" s="82" t="s">
        <v>226</v>
      </c>
      <c r="B11" s="75">
        <v>1036154517</v>
      </c>
    </row>
    <row r="12" spans="1:2" x14ac:dyDescent="0.25">
      <c r="A12" s="82" t="s">
        <v>227</v>
      </c>
      <c r="B12" s="75">
        <v>0</v>
      </c>
    </row>
    <row r="13" spans="1:2" x14ac:dyDescent="0.25">
      <c r="A13" s="82" t="s">
        <v>228</v>
      </c>
      <c r="B13" s="75">
        <v>4774655749</v>
      </c>
    </row>
    <row r="14" spans="1:2" x14ac:dyDescent="0.25">
      <c r="A14" s="82" t="s">
        <v>229</v>
      </c>
      <c r="B14" s="75">
        <v>0</v>
      </c>
    </row>
    <row r="15" spans="1:2" x14ac:dyDescent="0.25">
      <c r="A15" s="82" t="s">
        <v>230</v>
      </c>
      <c r="B15" s="75">
        <v>3991219495</v>
      </c>
    </row>
    <row r="16" spans="1:2" x14ac:dyDescent="0.25">
      <c r="A16" s="82" t="s">
        <v>231</v>
      </c>
      <c r="B16" s="75">
        <v>3326251866</v>
      </c>
    </row>
    <row r="17" spans="1:2" x14ac:dyDescent="0.25">
      <c r="A17" s="68" t="s">
        <v>232</v>
      </c>
      <c r="B17" s="69">
        <v>20785891575</v>
      </c>
    </row>
    <row r="18" spans="1:2" x14ac:dyDescent="0.25">
      <c r="A18" s="82" t="s">
        <v>233</v>
      </c>
      <c r="B18" s="75">
        <v>329678709</v>
      </c>
    </row>
    <row r="19" spans="1:2" x14ac:dyDescent="0.25">
      <c r="A19" s="82" t="s">
        <v>234</v>
      </c>
      <c r="B19" s="75">
        <v>366999735</v>
      </c>
    </row>
    <row r="20" spans="1:2" x14ac:dyDescent="0.25">
      <c r="A20" s="82" t="s">
        <v>235</v>
      </c>
      <c r="B20" s="75">
        <v>4028473026</v>
      </c>
    </row>
    <row r="21" spans="1:2" x14ac:dyDescent="0.25">
      <c r="A21" s="82" t="s">
        <v>236</v>
      </c>
      <c r="B21" s="75">
        <v>595023332</v>
      </c>
    </row>
    <row r="22" spans="1:2" x14ac:dyDescent="0.25">
      <c r="A22" s="82" t="s">
        <v>237</v>
      </c>
      <c r="B22" s="75">
        <v>12425539584</v>
      </c>
    </row>
    <row r="23" spans="1:2" x14ac:dyDescent="0.25">
      <c r="A23" s="82" t="s">
        <v>238</v>
      </c>
      <c r="B23" s="75">
        <v>880418511</v>
      </c>
    </row>
    <row r="24" spans="1:2" x14ac:dyDescent="0.25">
      <c r="A24" s="82" t="s">
        <v>239</v>
      </c>
      <c r="B24" s="75">
        <v>2159758678</v>
      </c>
    </row>
    <row r="25" spans="1:2" x14ac:dyDescent="0.25">
      <c r="A25" s="68" t="s">
        <v>240</v>
      </c>
      <c r="B25" s="69">
        <v>2468028773</v>
      </c>
    </row>
    <row r="26" spans="1:2" x14ac:dyDescent="0.25">
      <c r="A26" s="82" t="s">
        <v>241</v>
      </c>
      <c r="B26" s="75">
        <v>419630699</v>
      </c>
    </row>
    <row r="27" spans="1:2" x14ac:dyDescent="0.25">
      <c r="A27" s="82" t="s">
        <v>242</v>
      </c>
      <c r="B27" s="75">
        <v>321882479</v>
      </c>
    </row>
    <row r="28" spans="1:2" x14ac:dyDescent="0.25">
      <c r="A28" s="82" t="s">
        <v>243</v>
      </c>
      <c r="B28" s="75">
        <v>0</v>
      </c>
    </row>
    <row r="29" spans="1:2" x14ac:dyDescent="0.25">
      <c r="A29" s="82" t="s">
        <v>244</v>
      </c>
      <c r="B29" s="75">
        <v>0</v>
      </c>
    </row>
    <row r="30" spans="1:2" x14ac:dyDescent="0.25">
      <c r="A30" s="82" t="s">
        <v>245</v>
      </c>
      <c r="B30" s="75">
        <v>908000732</v>
      </c>
    </row>
    <row r="31" spans="1:2" x14ac:dyDescent="0.25">
      <c r="A31" s="82" t="s">
        <v>246</v>
      </c>
      <c r="B31" s="75">
        <v>0</v>
      </c>
    </row>
    <row r="32" spans="1:2" x14ac:dyDescent="0.25">
      <c r="A32" s="82" t="s">
        <v>247</v>
      </c>
      <c r="B32" s="75">
        <v>707972082</v>
      </c>
    </row>
    <row r="33" spans="1:2" x14ac:dyDescent="0.25">
      <c r="A33" s="82" t="s">
        <v>248</v>
      </c>
      <c r="B33" s="75">
        <v>110542781</v>
      </c>
    </row>
    <row r="34" spans="1:2" x14ac:dyDescent="0.25">
      <c r="A34" s="82" t="s">
        <v>249</v>
      </c>
      <c r="B34" s="75">
        <v>0</v>
      </c>
    </row>
    <row r="35" spans="1:2" x14ac:dyDescent="0.25">
      <c r="A35" s="68" t="s">
        <v>250</v>
      </c>
      <c r="B35" s="69">
        <v>11278050419</v>
      </c>
    </row>
    <row r="36" spans="1:2" x14ac:dyDescent="0.25">
      <c r="A36" s="82" t="s">
        <v>251</v>
      </c>
      <c r="B36" s="75">
        <v>2972355298</v>
      </c>
    </row>
    <row r="37" spans="1:2" x14ac:dyDescent="0.25">
      <c r="A37" s="82" t="s">
        <v>252</v>
      </c>
      <c r="B37" s="75">
        <v>8305695121</v>
      </c>
    </row>
    <row r="38" spans="1:2" x14ac:dyDescent="0.25">
      <c r="A38" s="82" t="s">
        <v>253</v>
      </c>
      <c r="B38" s="75">
        <v>0</v>
      </c>
    </row>
    <row r="39" spans="1:2" x14ac:dyDescent="0.25">
      <c r="A39" s="82" t="s">
        <v>254</v>
      </c>
      <c r="B39" s="75">
        <v>0</v>
      </c>
    </row>
    <row r="40" spans="1:2" x14ac:dyDescent="0.25">
      <c r="A40" s="81" t="s">
        <v>220</v>
      </c>
      <c r="B40" s="81" t="s">
        <v>221</v>
      </c>
    </row>
    <row r="41" spans="1:2" ht="0" hidden="1" customHeight="1" x14ac:dyDescent="0.25"/>
  </sheetData>
  <mergeCells count="5">
    <mergeCell ref="A1:B1"/>
    <mergeCell ref="A2:B2"/>
    <mergeCell ref="A3:B3"/>
    <mergeCell ref="A4:B4"/>
    <mergeCell ref="A5:B5"/>
  </mergeCells>
  <pageMargins left="1.1811023622047201" right="0.98425196850393704" top="1.9685039370078701" bottom="1.1811023622047201" header="1.9685039370078701" footer="1.181102362204720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B106-5B9B-4B41-B913-AD7608741E76}">
  <dimension ref="A1:B28"/>
  <sheetViews>
    <sheetView showGridLines="0" workbookViewId="0">
      <selection sqref="A1:B28"/>
    </sheetView>
  </sheetViews>
  <sheetFormatPr baseColWidth="10" defaultRowHeight="15" x14ac:dyDescent="0.25"/>
  <cols>
    <col min="1" max="1" width="82.5" style="60" customWidth="1"/>
    <col min="2" max="2" width="18.83203125" style="60" customWidth="1"/>
    <col min="3" max="3" width="0" style="60" hidden="1" customWidth="1"/>
    <col min="4" max="16384" width="12" style="60"/>
  </cols>
  <sheetData>
    <row r="1" spans="1:2" ht="14.1" customHeight="1" x14ac:dyDescent="0.25">
      <c r="A1" s="58" t="s">
        <v>118</v>
      </c>
      <c r="B1" s="59"/>
    </row>
    <row r="2" spans="1:2" ht="14.25" customHeight="1" x14ac:dyDescent="0.25">
      <c r="A2" s="61" t="s">
        <v>119</v>
      </c>
      <c r="B2" s="62"/>
    </row>
    <row r="3" spans="1:2" ht="14.1" customHeight="1" x14ac:dyDescent="0.25">
      <c r="A3" s="61" t="s">
        <v>120</v>
      </c>
      <c r="B3" s="62"/>
    </row>
    <row r="4" spans="1:2" ht="14.25" customHeight="1" x14ac:dyDescent="0.25">
      <c r="A4" s="61" t="s">
        <v>275</v>
      </c>
      <c r="B4" s="62"/>
    </row>
    <row r="5" spans="1:2" ht="14.1" customHeight="1" x14ac:dyDescent="0.25">
      <c r="A5" s="63" t="s">
        <v>122</v>
      </c>
      <c r="B5" s="64"/>
    </row>
    <row r="6" spans="1:2" x14ac:dyDescent="0.25">
      <c r="A6" s="65" t="s">
        <v>123</v>
      </c>
      <c r="B6" s="65" t="s">
        <v>124</v>
      </c>
    </row>
    <row r="7" spans="1:2" x14ac:dyDescent="0.25">
      <c r="A7" s="66" t="s">
        <v>125</v>
      </c>
      <c r="B7" s="67">
        <v>51473800044</v>
      </c>
    </row>
    <row r="8" spans="1:2" x14ac:dyDescent="0.25">
      <c r="A8" s="83" t="s">
        <v>274</v>
      </c>
      <c r="B8" s="75">
        <v>0</v>
      </c>
    </row>
    <row r="9" spans="1:2" x14ac:dyDescent="0.25">
      <c r="A9" s="83" t="s">
        <v>273</v>
      </c>
      <c r="B9" s="75">
        <v>4864161487</v>
      </c>
    </row>
    <row r="10" spans="1:2" x14ac:dyDescent="0.25">
      <c r="A10" s="83" t="s">
        <v>272</v>
      </c>
      <c r="B10" s="75">
        <v>2287906392</v>
      </c>
    </row>
    <row r="11" spans="1:2" x14ac:dyDescent="0.25">
      <c r="A11" s="83" t="s">
        <v>271</v>
      </c>
      <c r="B11" s="75">
        <v>20450084364</v>
      </c>
    </row>
    <row r="12" spans="1:2" x14ac:dyDescent="0.25">
      <c r="A12" s="83" t="s">
        <v>270</v>
      </c>
      <c r="B12" s="75">
        <v>435579019</v>
      </c>
    </row>
    <row r="13" spans="1:2" x14ac:dyDescent="0.25">
      <c r="A13" s="83" t="s">
        <v>269</v>
      </c>
      <c r="B13" s="75">
        <v>800812546</v>
      </c>
    </row>
    <row r="14" spans="1:2" x14ac:dyDescent="0.25">
      <c r="A14" s="83" t="s">
        <v>268</v>
      </c>
      <c r="B14" s="75">
        <v>700000000</v>
      </c>
    </row>
    <row r="15" spans="1:2" x14ac:dyDescent="0.25">
      <c r="A15" s="83" t="s">
        <v>267</v>
      </c>
      <c r="B15" s="75">
        <v>3381555775</v>
      </c>
    </row>
    <row r="16" spans="1:2" x14ac:dyDescent="0.25">
      <c r="A16" s="83" t="s">
        <v>266</v>
      </c>
      <c r="B16" s="75">
        <v>0</v>
      </c>
    </row>
    <row r="17" spans="1:2" x14ac:dyDescent="0.25">
      <c r="A17" s="83" t="s">
        <v>265</v>
      </c>
      <c r="B17" s="75">
        <v>1889029369</v>
      </c>
    </row>
    <row r="18" spans="1:2" x14ac:dyDescent="0.25">
      <c r="A18" s="83" t="s">
        <v>264</v>
      </c>
      <c r="B18" s="75">
        <v>0</v>
      </c>
    </row>
    <row r="19" spans="1:2" x14ac:dyDescent="0.25">
      <c r="A19" s="83" t="s">
        <v>263</v>
      </c>
      <c r="B19" s="75">
        <v>4151731193</v>
      </c>
    </row>
    <row r="20" spans="1:2" x14ac:dyDescent="0.25">
      <c r="A20" s="83" t="s">
        <v>262</v>
      </c>
      <c r="B20" s="75">
        <v>208500000</v>
      </c>
    </row>
    <row r="21" spans="1:2" x14ac:dyDescent="0.25">
      <c r="A21" s="83" t="s">
        <v>261</v>
      </c>
      <c r="B21" s="75">
        <v>128044916</v>
      </c>
    </row>
    <row r="22" spans="1:2" x14ac:dyDescent="0.25">
      <c r="A22" s="83" t="s">
        <v>260</v>
      </c>
      <c r="B22" s="75">
        <v>4197448695</v>
      </c>
    </row>
    <row r="23" spans="1:2" x14ac:dyDescent="0.25">
      <c r="A23" s="83" t="s">
        <v>259</v>
      </c>
      <c r="B23" s="75">
        <v>4436605695</v>
      </c>
    </row>
    <row r="24" spans="1:2" x14ac:dyDescent="0.25">
      <c r="A24" s="83" t="s">
        <v>258</v>
      </c>
      <c r="B24" s="75">
        <v>3480428990</v>
      </c>
    </row>
    <row r="25" spans="1:2" x14ac:dyDescent="0.25">
      <c r="A25" s="83" t="s">
        <v>257</v>
      </c>
      <c r="B25" s="75">
        <v>0</v>
      </c>
    </row>
    <row r="26" spans="1:2" x14ac:dyDescent="0.25">
      <c r="A26" s="83" t="s">
        <v>256</v>
      </c>
      <c r="B26" s="75">
        <v>61911603</v>
      </c>
    </row>
    <row r="27" spans="1:2" x14ac:dyDescent="0.25">
      <c r="A27" s="83" t="s">
        <v>255</v>
      </c>
      <c r="B27" s="75">
        <v>0</v>
      </c>
    </row>
    <row r="28" spans="1:2" x14ac:dyDescent="0.25">
      <c r="A28" s="81" t="s">
        <v>220</v>
      </c>
      <c r="B28" s="81" t="s">
        <v>221</v>
      </c>
    </row>
  </sheetData>
  <mergeCells count="5">
    <mergeCell ref="A1:B1"/>
    <mergeCell ref="A2:B2"/>
    <mergeCell ref="A3:B3"/>
    <mergeCell ref="A4:B4"/>
    <mergeCell ref="A5:B5"/>
  </mergeCells>
  <pageMargins left="1.1811023622047201" right="0.98425196850393704" top="1.9685039370078701" bottom="1.1811023622047201" header="1.9685039370078701" footer="1.181102362204720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1059-661F-4219-B492-C9E4B37FFA04}">
  <dimension ref="A1:C238"/>
  <sheetViews>
    <sheetView showGridLines="0" topLeftCell="A212" workbookViewId="0">
      <selection sqref="A1:C237"/>
    </sheetView>
  </sheetViews>
  <sheetFormatPr baseColWidth="10" defaultRowHeight="15" x14ac:dyDescent="0.25"/>
  <cols>
    <col min="1" max="1" width="6.5" style="60" customWidth="1"/>
    <col min="2" max="2" width="78.83203125" style="60" customWidth="1"/>
    <col min="3" max="3" width="15.83203125" style="60" customWidth="1"/>
    <col min="4" max="4" width="0" style="60" hidden="1" customWidth="1"/>
    <col min="5" max="16384" width="12" style="60"/>
  </cols>
  <sheetData>
    <row r="1" spans="1:3" ht="14.1" customHeight="1" x14ac:dyDescent="0.25">
      <c r="A1" s="58" t="s">
        <v>118</v>
      </c>
      <c r="B1" s="88"/>
      <c r="C1" s="59"/>
    </row>
    <row r="2" spans="1:3" ht="14.25" customHeight="1" x14ac:dyDescent="0.25">
      <c r="A2" s="61" t="s">
        <v>119</v>
      </c>
      <c r="B2" s="87"/>
      <c r="C2" s="62"/>
    </row>
    <row r="3" spans="1:3" ht="14.1" customHeight="1" x14ac:dyDescent="0.25">
      <c r="A3" s="61" t="s">
        <v>120</v>
      </c>
      <c r="B3" s="87"/>
      <c r="C3" s="62"/>
    </row>
    <row r="4" spans="1:3" ht="14.25" customHeight="1" x14ac:dyDescent="0.25">
      <c r="A4" s="61" t="s">
        <v>666</v>
      </c>
      <c r="B4" s="87"/>
      <c r="C4" s="62"/>
    </row>
    <row r="5" spans="1:3" x14ac:dyDescent="0.25">
      <c r="A5" s="86" t="s">
        <v>125</v>
      </c>
      <c r="B5" s="85"/>
      <c r="C5" s="67">
        <v>51473800044</v>
      </c>
    </row>
    <row r="6" spans="1:3" x14ac:dyDescent="0.25">
      <c r="A6" s="83" t="s">
        <v>665</v>
      </c>
      <c r="B6" s="84" t="s">
        <v>664</v>
      </c>
      <c r="C6" s="75">
        <v>4864161487</v>
      </c>
    </row>
    <row r="7" spans="1:3" x14ac:dyDescent="0.25">
      <c r="A7" s="83" t="s">
        <v>663</v>
      </c>
      <c r="B7" s="84" t="s">
        <v>662</v>
      </c>
      <c r="C7" s="75">
        <v>15551094</v>
      </c>
    </row>
    <row r="8" spans="1:3" x14ac:dyDescent="0.25">
      <c r="A8" s="83" t="s">
        <v>661</v>
      </c>
      <c r="B8" s="84" t="s">
        <v>660</v>
      </c>
      <c r="C8" s="75">
        <v>2272355298</v>
      </c>
    </row>
    <row r="9" spans="1:3" x14ac:dyDescent="0.25">
      <c r="A9" s="83" t="s">
        <v>659</v>
      </c>
      <c r="B9" s="84" t="s">
        <v>658</v>
      </c>
      <c r="C9" s="75">
        <v>3291293863</v>
      </c>
    </row>
    <row r="10" spans="1:3" x14ac:dyDescent="0.25">
      <c r="A10" s="83" t="s">
        <v>221</v>
      </c>
      <c r="B10" s="84" t="s">
        <v>655</v>
      </c>
      <c r="C10" s="75">
        <v>82664242</v>
      </c>
    </row>
    <row r="11" spans="1:3" x14ac:dyDescent="0.25">
      <c r="A11" s="83" t="s">
        <v>657</v>
      </c>
      <c r="B11" s="84" t="s">
        <v>656</v>
      </c>
      <c r="C11" s="75">
        <v>433100613</v>
      </c>
    </row>
    <row r="12" spans="1:3" x14ac:dyDescent="0.25">
      <c r="A12" s="83" t="s">
        <v>221</v>
      </c>
      <c r="B12" s="84" t="s">
        <v>655</v>
      </c>
      <c r="C12" s="75">
        <v>9481456</v>
      </c>
    </row>
    <row r="13" spans="1:3" x14ac:dyDescent="0.25">
      <c r="A13" s="83" t="s">
        <v>654</v>
      </c>
      <c r="B13" s="84" t="s">
        <v>653</v>
      </c>
      <c r="C13" s="75">
        <v>43110259</v>
      </c>
    </row>
    <row r="14" spans="1:3" x14ac:dyDescent="0.25">
      <c r="A14" s="83" t="s">
        <v>652</v>
      </c>
      <c r="B14" s="84" t="s">
        <v>651</v>
      </c>
      <c r="C14" s="75">
        <v>16745388</v>
      </c>
    </row>
    <row r="15" spans="1:3" x14ac:dyDescent="0.25">
      <c r="A15" s="83" t="s">
        <v>650</v>
      </c>
      <c r="B15" s="84" t="s">
        <v>649</v>
      </c>
      <c r="C15" s="75">
        <v>1445760</v>
      </c>
    </row>
    <row r="16" spans="1:3" x14ac:dyDescent="0.25">
      <c r="A16" s="83" t="s">
        <v>648</v>
      </c>
      <c r="B16" s="84" t="s">
        <v>647</v>
      </c>
      <c r="C16" s="75">
        <v>110013338</v>
      </c>
    </row>
    <row r="17" spans="1:3" ht="22.5" x14ac:dyDescent="0.25">
      <c r="A17" s="83" t="s">
        <v>221</v>
      </c>
      <c r="B17" s="84" t="s">
        <v>483</v>
      </c>
      <c r="C17" s="75">
        <v>110013338</v>
      </c>
    </row>
    <row r="18" spans="1:3" x14ac:dyDescent="0.25">
      <c r="A18" s="83" t="s">
        <v>646</v>
      </c>
      <c r="B18" s="84" t="s">
        <v>645</v>
      </c>
      <c r="C18" s="75">
        <v>63618477</v>
      </c>
    </row>
    <row r="19" spans="1:3" x14ac:dyDescent="0.25">
      <c r="A19" s="83" t="s">
        <v>644</v>
      </c>
      <c r="B19" s="84" t="s">
        <v>643</v>
      </c>
      <c r="C19" s="75">
        <v>79427655</v>
      </c>
    </row>
    <row r="20" spans="1:3" x14ac:dyDescent="0.25">
      <c r="A20" s="83" t="s">
        <v>642</v>
      </c>
      <c r="B20" s="84" t="s">
        <v>641</v>
      </c>
      <c r="C20" s="75">
        <v>15166217</v>
      </c>
    </row>
    <row r="21" spans="1:3" x14ac:dyDescent="0.25">
      <c r="A21" s="83" t="s">
        <v>640</v>
      </c>
      <c r="B21" s="84" t="s">
        <v>639</v>
      </c>
      <c r="C21" s="75">
        <v>1511952560</v>
      </c>
    </row>
    <row r="22" spans="1:3" ht="22.5" x14ac:dyDescent="0.25">
      <c r="A22" s="83" t="s">
        <v>221</v>
      </c>
      <c r="B22" s="84" t="s">
        <v>485</v>
      </c>
      <c r="C22" s="75">
        <v>600710498</v>
      </c>
    </row>
    <row r="23" spans="1:3" ht="22.5" x14ac:dyDescent="0.25">
      <c r="A23" s="83" t="s">
        <v>221</v>
      </c>
      <c r="B23" s="84" t="s">
        <v>484</v>
      </c>
      <c r="C23" s="75">
        <v>360528020</v>
      </c>
    </row>
    <row r="24" spans="1:3" x14ac:dyDescent="0.25">
      <c r="A24" s="83" t="s">
        <v>638</v>
      </c>
      <c r="B24" s="84" t="s">
        <v>637</v>
      </c>
      <c r="C24" s="75">
        <v>478964853</v>
      </c>
    </row>
    <row r="25" spans="1:3" ht="22.5" x14ac:dyDescent="0.25">
      <c r="A25" s="83" t="s">
        <v>221</v>
      </c>
      <c r="B25" s="84" t="s">
        <v>482</v>
      </c>
      <c r="C25" s="75">
        <v>27003405</v>
      </c>
    </row>
    <row r="26" spans="1:3" ht="22.5" x14ac:dyDescent="0.25">
      <c r="A26" s="83" t="s">
        <v>221</v>
      </c>
      <c r="B26" s="84" t="s">
        <v>481</v>
      </c>
      <c r="C26" s="75">
        <v>105275304</v>
      </c>
    </row>
    <row r="27" spans="1:3" ht="22.5" x14ac:dyDescent="0.25">
      <c r="A27" s="83" t="s">
        <v>221</v>
      </c>
      <c r="B27" s="84" t="s">
        <v>480</v>
      </c>
      <c r="C27" s="75">
        <v>47448704</v>
      </c>
    </row>
    <row r="28" spans="1:3" ht="22.5" x14ac:dyDescent="0.25">
      <c r="A28" s="83" t="s">
        <v>221</v>
      </c>
      <c r="B28" s="84" t="s">
        <v>479</v>
      </c>
      <c r="C28" s="75">
        <v>6782089</v>
      </c>
    </row>
    <row r="29" spans="1:3" ht="22.5" x14ac:dyDescent="0.25">
      <c r="A29" s="83" t="s">
        <v>221</v>
      </c>
      <c r="B29" s="84" t="s">
        <v>478</v>
      </c>
      <c r="C29" s="75">
        <v>13427963</v>
      </c>
    </row>
    <row r="30" spans="1:3" ht="22.5" x14ac:dyDescent="0.25">
      <c r="A30" s="83" t="s">
        <v>221</v>
      </c>
      <c r="B30" s="84" t="s">
        <v>477</v>
      </c>
      <c r="C30" s="75">
        <v>24272459</v>
      </c>
    </row>
    <row r="31" spans="1:3" ht="22.5" x14ac:dyDescent="0.25">
      <c r="A31" s="83" t="s">
        <v>221</v>
      </c>
      <c r="B31" s="84" t="s">
        <v>476</v>
      </c>
      <c r="C31" s="75">
        <v>62763260</v>
      </c>
    </row>
    <row r="32" spans="1:3" ht="22.5" x14ac:dyDescent="0.25">
      <c r="A32" s="83" t="s">
        <v>221</v>
      </c>
      <c r="B32" s="84" t="s">
        <v>292</v>
      </c>
      <c r="C32" s="75">
        <v>128993929</v>
      </c>
    </row>
    <row r="33" spans="1:3" ht="22.5" x14ac:dyDescent="0.25">
      <c r="A33" s="83" t="s">
        <v>221</v>
      </c>
      <c r="B33" s="84" t="s">
        <v>475</v>
      </c>
      <c r="C33" s="75">
        <v>38190910</v>
      </c>
    </row>
    <row r="34" spans="1:3" x14ac:dyDescent="0.25">
      <c r="A34" s="83" t="s">
        <v>636</v>
      </c>
      <c r="B34" s="84" t="s">
        <v>635</v>
      </c>
      <c r="C34" s="75">
        <v>443877897</v>
      </c>
    </row>
    <row r="35" spans="1:3" ht="22.5" x14ac:dyDescent="0.25">
      <c r="A35" s="83" t="s">
        <v>221</v>
      </c>
      <c r="B35" s="84" t="s">
        <v>466</v>
      </c>
      <c r="C35" s="75">
        <v>443877897</v>
      </c>
    </row>
    <row r="36" spans="1:3" x14ac:dyDescent="0.25">
      <c r="A36" s="83" t="s">
        <v>634</v>
      </c>
      <c r="B36" s="84" t="s">
        <v>633</v>
      </c>
      <c r="C36" s="75">
        <v>57766482</v>
      </c>
    </row>
    <row r="37" spans="1:3" x14ac:dyDescent="0.25">
      <c r="A37" s="83" t="s">
        <v>632</v>
      </c>
      <c r="B37" s="84" t="s">
        <v>631</v>
      </c>
      <c r="C37" s="75">
        <v>128903755</v>
      </c>
    </row>
    <row r="38" spans="1:3" x14ac:dyDescent="0.25">
      <c r="A38" s="83" t="s">
        <v>630</v>
      </c>
      <c r="B38" s="84" t="s">
        <v>629</v>
      </c>
      <c r="C38" s="75">
        <v>8462875224</v>
      </c>
    </row>
    <row r="39" spans="1:3" x14ac:dyDescent="0.25">
      <c r="A39" s="83" t="s">
        <v>628</v>
      </c>
      <c r="B39" s="84" t="s">
        <v>627</v>
      </c>
      <c r="C39" s="75">
        <v>142789920</v>
      </c>
    </row>
    <row r="40" spans="1:3" x14ac:dyDescent="0.25">
      <c r="A40" s="83" t="s">
        <v>626</v>
      </c>
      <c r="B40" s="84" t="s">
        <v>625</v>
      </c>
      <c r="C40" s="75">
        <v>2568100</v>
      </c>
    </row>
    <row r="41" spans="1:3" ht="22.5" x14ac:dyDescent="0.25">
      <c r="A41" s="83" t="s">
        <v>624</v>
      </c>
      <c r="B41" s="84" t="s">
        <v>623</v>
      </c>
      <c r="C41" s="75">
        <v>43821494</v>
      </c>
    </row>
    <row r="42" spans="1:3" x14ac:dyDescent="0.25">
      <c r="A42" s="83" t="s">
        <v>622</v>
      </c>
      <c r="B42" s="84" t="s">
        <v>621</v>
      </c>
      <c r="C42" s="75">
        <v>72082593</v>
      </c>
    </row>
    <row r="43" spans="1:3" x14ac:dyDescent="0.25">
      <c r="A43" s="83" t="s">
        <v>620</v>
      </c>
      <c r="B43" s="84" t="s">
        <v>619</v>
      </c>
      <c r="C43" s="75">
        <v>33258538</v>
      </c>
    </row>
    <row r="44" spans="1:3" x14ac:dyDescent="0.25">
      <c r="A44" s="83" t="s">
        <v>221</v>
      </c>
      <c r="B44" s="84" t="s">
        <v>618</v>
      </c>
      <c r="C44" s="75">
        <v>8948547</v>
      </c>
    </row>
    <row r="45" spans="1:3" x14ac:dyDescent="0.25">
      <c r="A45" s="83" t="s">
        <v>617</v>
      </c>
      <c r="B45" s="84" t="s">
        <v>616</v>
      </c>
      <c r="C45" s="75">
        <v>34372357</v>
      </c>
    </row>
    <row r="46" spans="1:3" x14ac:dyDescent="0.25">
      <c r="A46" s="83" t="s">
        <v>615</v>
      </c>
      <c r="B46" s="84" t="s">
        <v>614</v>
      </c>
      <c r="C46" s="75">
        <v>110656549</v>
      </c>
    </row>
    <row r="47" spans="1:3" x14ac:dyDescent="0.25">
      <c r="A47" s="83" t="s">
        <v>613</v>
      </c>
      <c r="B47" s="84" t="s">
        <v>612</v>
      </c>
      <c r="C47" s="75">
        <v>0</v>
      </c>
    </row>
    <row r="48" spans="1:3" x14ac:dyDescent="0.25">
      <c r="A48" s="83" t="s">
        <v>611</v>
      </c>
      <c r="B48" s="84" t="s">
        <v>610</v>
      </c>
      <c r="C48" s="75">
        <v>61879391</v>
      </c>
    </row>
    <row r="49" spans="1:3" x14ac:dyDescent="0.25">
      <c r="A49" s="83" t="s">
        <v>609</v>
      </c>
      <c r="B49" s="84" t="s">
        <v>608</v>
      </c>
      <c r="C49" s="75">
        <v>3469696</v>
      </c>
    </row>
    <row r="50" spans="1:3" x14ac:dyDescent="0.25">
      <c r="A50" s="83" t="s">
        <v>607</v>
      </c>
      <c r="B50" s="84" t="s">
        <v>606</v>
      </c>
      <c r="C50" s="75">
        <v>125500283</v>
      </c>
    </row>
    <row r="51" spans="1:3" x14ac:dyDescent="0.25">
      <c r="A51" s="83" t="s">
        <v>221</v>
      </c>
      <c r="B51" s="84" t="s">
        <v>436</v>
      </c>
      <c r="C51" s="75">
        <v>111434071</v>
      </c>
    </row>
    <row r="52" spans="1:3" x14ac:dyDescent="0.25">
      <c r="A52" s="83" t="s">
        <v>605</v>
      </c>
      <c r="B52" s="84" t="s">
        <v>604</v>
      </c>
      <c r="C52" s="75">
        <v>231627267</v>
      </c>
    </row>
    <row r="53" spans="1:3" x14ac:dyDescent="0.25">
      <c r="A53" s="83" t="s">
        <v>603</v>
      </c>
      <c r="B53" s="84" t="s">
        <v>602</v>
      </c>
      <c r="C53" s="75">
        <v>16428619</v>
      </c>
    </row>
    <row r="54" spans="1:3" x14ac:dyDescent="0.25">
      <c r="A54" s="83" t="s">
        <v>601</v>
      </c>
      <c r="B54" s="84" t="s">
        <v>600</v>
      </c>
      <c r="C54" s="75">
        <v>27512282</v>
      </c>
    </row>
    <row r="55" spans="1:3" x14ac:dyDescent="0.25">
      <c r="A55" s="83" t="s">
        <v>599</v>
      </c>
      <c r="B55" s="84" t="s">
        <v>598</v>
      </c>
      <c r="C55" s="75">
        <v>4526283</v>
      </c>
    </row>
    <row r="56" spans="1:3" x14ac:dyDescent="0.25">
      <c r="A56" s="83" t="s">
        <v>597</v>
      </c>
      <c r="B56" s="84" t="s">
        <v>596</v>
      </c>
      <c r="C56" s="75">
        <v>0</v>
      </c>
    </row>
    <row r="57" spans="1:3" x14ac:dyDescent="0.25">
      <c r="A57" s="83" t="s">
        <v>595</v>
      </c>
      <c r="B57" s="84" t="s">
        <v>594</v>
      </c>
      <c r="C57" s="75">
        <v>25201917</v>
      </c>
    </row>
    <row r="58" spans="1:3" x14ac:dyDescent="0.25">
      <c r="A58" s="83" t="s">
        <v>593</v>
      </c>
      <c r="B58" s="84" t="s">
        <v>592</v>
      </c>
      <c r="C58" s="75">
        <v>0</v>
      </c>
    </row>
    <row r="59" spans="1:3" x14ac:dyDescent="0.25">
      <c r="A59" s="83" t="s">
        <v>591</v>
      </c>
      <c r="B59" s="84" t="s">
        <v>590</v>
      </c>
      <c r="C59" s="75">
        <v>350304711</v>
      </c>
    </row>
    <row r="60" spans="1:3" x14ac:dyDescent="0.25">
      <c r="A60" s="83" t="s">
        <v>589</v>
      </c>
      <c r="B60" s="84" t="s">
        <v>588</v>
      </c>
      <c r="C60" s="75">
        <v>10243965</v>
      </c>
    </row>
    <row r="61" spans="1:3" x14ac:dyDescent="0.25">
      <c r="A61" s="83" t="s">
        <v>587</v>
      </c>
      <c r="B61" s="84" t="s">
        <v>586</v>
      </c>
      <c r="C61" s="75">
        <v>415324267</v>
      </c>
    </row>
    <row r="62" spans="1:3" x14ac:dyDescent="0.25">
      <c r="A62" s="83" t="s">
        <v>585</v>
      </c>
      <c r="B62" s="84" t="s">
        <v>584</v>
      </c>
      <c r="C62" s="75">
        <v>12223393</v>
      </c>
    </row>
    <row r="63" spans="1:3" x14ac:dyDescent="0.25">
      <c r="A63" s="83" t="s">
        <v>583</v>
      </c>
      <c r="B63" s="84" t="s">
        <v>582</v>
      </c>
      <c r="C63" s="75">
        <v>4837350</v>
      </c>
    </row>
    <row r="64" spans="1:3" x14ac:dyDescent="0.25">
      <c r="A64" s="83" t="s">
        <v>581</v>
      </c>
      <c r="B64" s="84" t="s">
        <v>580</v>
      </c>
      <c r="C64" s="75">
        <v>113849992</v>
      </c>
    </row>
    <row r="65" spans="1:3" x14ac:dyDescent="0.25">
      <c r="A65" s="83" t="s">
        <v>221</v>
      </c>
      <c r="B65" s="84" t="s">
        <v>469</v>
      </c>
      <c r="C65" s="75">
        <v>79955</v>
      </c>
    </row>
    <row r="66" spans="1:3" x14ac:dyDescent="0.25">
      <c r="A66" s="83" t="s">
        <v>221</v>
      </c>
      <c r="B66" s="84" t="s">
        <v>579</v>
      </c>
      <c r="C66" s="75">
        <v>67586992</v>
      </c>
    </row>
    <row r="67" spans="1:3" x14ac:dyDescent="0.25">
      <c r="A67" s="83" t="s">
        <v>578</v>
      </c>
      <c r="B67" s="84" t="s">
        <v>577</v>
      </c>
      <c r="C67" s="75">
        <v>6569371</v>
      </c>
    </row>
    <row r="68" spans="1:3" x14ac:dyDescent="0.25">
      <c r="A68" s="83" t="s">
        <v>576</v>
      </c>
      <c r="B68" s="84" t="s">
        <v>575</v>
      </c>
      <c r="C68" s="75">
        <v>14368495</v>
      </c>
    </row>
    <row r="69" spans="1:3" x14ac:dyDescent="0.25">
      <c r="A69" s="83" t="s">
        <v>574</v>
      </c>
      <c r="B69" s="84" t="s">
        <v>573</v>
      </c>
      <c r="C69" s="75">
        <v>2007919</v>
      </c>
    </row>
    <row r="70" spans="1:3" x14ac:dyDescent="0.25">
      <c r="A70" s="83" t="s">
        <v>572</v>
      </c>
      <c r="B70" s="84" t="s">
        <v>571</v>
      </c>
      <c r="C70" s="75">
        <v>29027244</v>
      </c>
    </row>
    <row r="71" spans="1:3" x14ac:dyDescent="0.25">
      <c r="A71" s="83" t="s">
        <v>570</v>
      </c>
      <c r="B71" s="84" t="s">
        <v>569</v>
      </c>
      <c r="C71" s="75">
        <v>49772272</v>
      </c>
    </row>
    <row r="72" spans="1:3" x14ac:dyDescent="0.25">
      <c r="A72" s="83" t="s">
        <v>568</v>
      </c>
      <c r="B72" s="84" t="s">
        <v>567</v>
      </c>
      <c r="C72" s="75">
        <v>1315023547</v>
      </c>
    </row>
    <row r="73" spans="1:3" x14ac:dyDescent="0.25">
      <c r="A73" s="83" t="s">
        <v>221</v>
      </c>
      <c r="B73" s="84" t="s">
        <v>491</v>
      </c>
      <c r="C73" s="75">
        <v>7858118</v>
      </c>
    </row>
    <row r="74" spans="1:3" x14ac:dyDescent="0.25">
      <c r="A74" s="83" t="s">
        <v>566</v>
      </c>
      <c r="B74" s="84" t="s">
        <v>565</v>
      </c>
      <c r="C74" s="75">
        <v>1059627856</v>
      </c>
    </row>
    <row r="75" spans="1:3" x14ac:dyDescent="0.25">
      <c r="A75" s="83" t="s">
        <v>564</v>
      </c>
      <c r="B75" s="84" t="s">
        <v>563</v>
      </c>
      <c r="C75" s="75">
        <v>9149891</v>
      </c>
    </row>
    <row r="76" spans="1:3" x14ac:dyDescent="0.25">
      <c r="A76" s="83" t="s">
        <v>562</v>
      </c>
      <c r="B76" s="84" t="s">
        <v>561</v>
      </c>
      <c r="C76" s="75">
        <v>92629832</v>
      </c>
    </row>
    <row r="77" spans="1:3" ht="22.5" x14ac:dyDescent="0.25">
      <c r="A77" s="83" t="s">
        <v>221</v>
      </c>
      <c r="B77" s="84" t="s">
        <v>560</v>
      </c>
      <c r="C77" s="75">
        <v>71187374</v>
      </c>
    </row>
    <row r="78" spans="1:3" x14ac:dyDescent="0.25">
      <c r="A78" s="83" t="s">
        <v>559</v>
      </c>
      <c r="B78" s="84" t="s">
        <v>558</v>
      </c>
      <c r="C78" s="75">
        <v>39786753</v>
      </c>
    </row>
    <row r="79" spans="1:3" x14ac:dyDescent="0.25">
      <c r="A79" s="83" t="s">
        <v>557</v>
      </c>
      <c r="B79" s="84" t="s">
        <v>556</v>
      </c>
      <c r="C79" s="75">
        <v>36648889</v>
      </c>
    </row>
    <row r="80" spans="1:3" x14ac:dyDescent="0.25">
      <c r="A80" s="83" t="s">
        <v>555</v>
      </c>
      <c r="B80" s="84" t="s">
        <v>554</v>
      </c>
      <c r="C80" s="75">
        <v>9418806</v>
      </c>
    </row>
    <row r="81" spans="1:3" x14ac:dyDescent="0.25">
      <c r="A81" s="83" t="s">
        <v>553</v>
      </c>
      <c r="B81" s="84" t="s">
        <v>552</v>
      </c>
      <c r="C81" s="75">
        <v>83244083</v>
      </c>
    </row>
    <row r="82" spans="1:3" x14ac:dyDescent="0.25">
      <c r="A82" s="83" t="s">
        <v>551</v>
      </c>
      <c r="B82" s="84" t="s">
        <v>550</v>
      </c>
      <c r="C82" s="75">
        <v>420291217</v>
      </c>
    </row>
    <row r="83" spans="1:3" x14ac:dyDescent="0.25">
      <c r="A83" s="83" t="s">
        <v>549</v>
      </c>
      <c r="B83" s="84" t="s">
        <v>548</v>
      </c>
      <c r="C83" s="75">
        <v>67699281</v>
      </c>
    </row>
    <row r="84" spans="1:3" x14ac:dyDescent="0.25">
      <c r="A84" s="83" t="s">
        <v>547</v>
      </c>
      <c r="B84" s="84" t="s">
        <v>546</v>
      </c>
      <c r="C84" s="75">
        <v>5524268</v>
      </c>
    </row>
    <row r="85" spans="1:3" x14ac:dyDescent="0.25">
      <c r="A85" s="83" t="s">
        <v>545</v>
      </c>
      <c r="B85" s="84" t="s">
        <v>544</v>
      </c>
      <c r="C85" s="75">
        <v>228553332</v>
      </c>
    </row>
    <row r="86" spans="1:3" x14ac:dyDescent="0.25">
      <c r="A86" s="83" t="s">
        <v>543</v>
      </c>
      <c r="B86" s="84" t="s">
        <v>542</v>
      </c>
      <c r="C86" s="75">
        <v>83273478</v>
      </c>
    </row>
    <row r="87" spans="1:3" x14ac:dyDescent="0.25">
      <c r="A87" s="83" t="s">
        <v>541</v>
      </c>
      <c r="B87" s="84" t="s">
        <v>540</v>
      </c>
      <c r="C87" s="75">
        <v>147440803</v>
      </c>
    </row>
    <row r="88" spans="1:3" x14ac:dyDescent="0.25">
      <c r="A88" s="83" t="s">
        <v>539</v>
      </c>
      <c r="B88" s="84" t="s">
        <v>538</v>
      </c>
      <c r="C88" s="75">
        <v>52539915</v>
      </c>
    </row>
    <row r="89" spans="1:3" x14ac:dyDescent="0.25">
      <c r="A89" s="83" t="s">
        <v>537</v>
      </c>
      <c r="B89" s="84" t="s">
        <v>536</v>
      </c>
      <c r="C89" s="75">
        <v>77601720</v>
      </c>
    </row>
    <row r="90" spans="1:3" x14ac:dyDescent="0.25">
      <c r="A90" s="83" t="s">
        <v>535</v>
      </c>
      <c r="B90" s="84" t="s">
        <v>534</v>
      </c>
      <c r="C90" s="75">
        <v>8013761</v>
      </c>
    </row>
    <row r="91" spans="1:3" x14ac:dyDescent="0.25">
      <c r="A91" s="83" t="s">
        <v>533</v>
      </c>
      <c r="B91" s="84" t="s">
        <v>532</v>
      </c>
      <c r="C91" s="75">
        <v>4989833</v>
      </c>
    </row>
    <row r="92" spans="1:3" x14ac:dyDescent="0.25">
      <c r="A92" s="83" t="s">
        <v>531</v>
      </c>
      <c r="B92" s="84" t="s">
        <v>530</v>
      </c>
      <c r="C92" s="75">
        <v>10608531</v>
      </c>
    </row>
    <row r="93" spans="1:3" x14ac:dyDescent="0.25">
      <c r="A93" s="83" t="s">
        <v>529</v>
      </c>
      <c r="B93" s="84" t="s">
        <v>528</v>
      </c>
      <c r="C93" s="75">
        <v>51110978</v>
      </c>
    </row>
    <row r="94" spans="1:3" x14ac:dyDescent="0.25">
      <c r="A94" s="83" t="s">
        <v>527</v>
      </c>
      <c r="B94" s="84" t="s">
        <v>526</v>
      </c>
      <c r="C94" s="75">
        <v>92262209</v>
      </c>
    </row>
    <row r="95" spans="1:3" x14ac:dyDescent="0.25">
      <c r="A95" s="83" t="s">
        <v>525</v>
      </c>
      <c r="B95" s="84" t="s">
        <v>524</v>
      </c>
      <c r="C95" s="75">
        <v>39239262</v>
      </c>
    </row>
    <row r="96" spans="1:3" x14ac:dyDescent="0.25">
      <c r="A96" s="83" t="s">
        <v>221</v>
      </c>
      <c r="B96" s="84" t="s">
        <v>523</v>
      </c>
      <c r="C96" s="75">
        <v>5704493</v>
      </c>
    </row>
    <row r="97" spans="1:3" x14ac:dyDescent="0.25">
      <c r="A97" s="83" t="s">
        <v>522</v>
      </c>
      <c r="B97" s="84" t="s">
        <v>521</v>
      </c>
      <c r="C97" s="75">
        <v>37584698</v>
      </c>
    </row>
    <row r="98" spans="1:3" x14ac:dyDescent="0.25">
      <c r="A98" s="83" t="s">
        <v>520</v>
      </c>
      <c r="B98" s="84" t="s">
        <v>519</v>
      </c>
      <c r="C98" s="75">
        <v>131576273</v>
      </c>
    </row>
    <row r="99" spans="1:3" x14ac:dyDescent="0.25">
      <c r="A99" s="83" t="s">
        <v>518</v>
      </c>
      <c r="B99" s="84" t="s">
        <v>517</v>
      </c>
      <c r="C99" s="75">
        <v>33389461</v>
      </c>
    </row>
    <row r="100" spans="1:3" x14ac:dyDescent="0.25">
      <c r="A100" s="83" t="s">
        <v>516</v>
      </c>
      <c r="B100" s="84" t="s">
        <v>515</v>
      </c>
      <c r="C100" s="75">
        <v>175538453</v>
      </c>
    </row>
    <row r="101" spans="1:3" x14ac:dyDescent="0.25">
      <c r="A101" s="83" t="s">
        <v>514</v>
      </c>
      <c r="B101" s="84" t="s">
        <v>513</v>
      </c>
      <c r="C101" s="75">
        <v>62636673</v>
      </c>
    </row>
    <row r="102" spans="1:3" x14ac:dyDescent="0.25">
      <c r="A102" s="83" t="s">
        <v>512</v>
      </c>
      <c r="B102" s="84" t="s">
        <v>511</v>
      </c>
      <c r="C102" s="75">
        <v>217731109</v>
      </c>
    </row>
    <row r="103" spans="1:3" x14ac:dyDescent="0.25">
      <c r="A103" s="83" t="s">
        <v>510</v>
      </c>
      <c r="B103" s="84" t="s">
        <v>509</v>
      </c>
      <c r="C103" s="75">
        <v>8558420</v>
      </c>
    </row>
    <row r="104" spans="1:3" x14ac:dyDescent="0.25">
      <c r="A104" s="83" t="s">
        <v>508</v>
      </c>
      <c r="B104" s="84" t="s">
        <v>507</v>
      </c>
      <c r="C104" s="75">
        <v>2295988</v>
      </c>
    </row>
    <row r="105" spans="1:3" x14ac:dyDescent="0.25">
      <c r="A105" s="83" t="s">
        <v>506</v>
      </c>
      <c r="B105" s="84" t="s">
        <v>268</v>
      </c>
      <c r="C105" s="75">
        <v>700000000</v>
      </c>
    </row>
    <row r="106" spans="1:3" x14ac:dyDescent="0.25">
      <c r="A106" s="83" t="s">
        <v>505</v>
      </c>
      <c r="B106" s="84" t="s">
        <v>504</v>
      </c>
      <c r="C106" s="75">
        <v>3381555775</v>
      </c>
    </row>
    <row r="107" spans="1:3" x14ac:dyDescent="0.25">
      <c r="A107" s="83" t="s">
        <v>503</v>
      </c>
      <c r="B107" s="84" t="s">
        <v>502</v>
      </c>
      <c r="C107" s="75">
        <v>703857798</v>
      </c>
    </row>
    <row r="108" spans="1:3" x14ac:dyDescent="0.25">
      <c r="A108" s="83" t="s">
        <v>501</v>
      </c>
      <c r="B108" s="84" t="s">
        <v>500</v>
      </c>
      <c r="C108" s="75">
        <v>69390272</v>
      </c>
    </row>
    <row r="109" spans="1:3" x14ac:dyDescent="0.25">
      <c r="A109" s="83" t="s">
        <v>499</v>
      </c>
      <c r="B109" s="84" t="s">
        <v>498</v>
      </c>
      <c r="C109" s="75">
        <v>2609776</v>
      </c>
    </row>
    <row r="110" spans="1:3" x14ac:dyDescent="0.25">
      <c r="A110" s="83" t="s">
        <v>497</v>
      </c>
      <c r="B110" s="84" t="s">
        <v>496</v>
      </c>
      <c r="C110" s="75">
        <v>137586602</v>
      </c>
    </row>
    <row r="111" spans="1:3" x14ac:dyDescent="0.25">
      <c r="A111" s="83" t="s">
        <v>495</v>
      </c>
      <c r="B111" s="84" t="s">
        <v>494</v>
      </c>
      <c r="C111" s="75">
        <v>0</v>
      </c>
    </row>
    <row r="112" spans="1:3" x14ac:dyDescent="0.25">
      <c r="A112" s="83" t="s">
        <v>493</v>
      </c>
      <c r="B112" s="84" t="s">
        <v>492</v>
      </c>
      <c r="C112" s="75">
        <v>48554727</v>
      </c>
    </row>
    <row r="113" spans="1:3" x14ac:dyDescent="0.25">
      <c r="A113" s="83" t="s">
        <v>221</v>
      </c>
      <c r="B113" s="84" t="s">
        <v>491</v>
      </c>
      <c r="C113" s="75">
        <v>48554727</v>
      </c>
    </row>
    <row r="114" spans="1:3" x14ac:dyDescent="0.25">
      <c r="A114" s="83" t="s">
        <v>490</v>
      </c>
      <c r="B114" s="84" t="s">
        <v>489</v>
      </c>
      <c r="C114" s="75">
        <v>927030194</v>
      </c>
    </row>
    <row r="115" spans="1:3" x14ac:dyDescent="0.25">
      <c r="A115" s="83" t="s">
        <v>488</v>
      </c>
      <c r="B115" s="84" t="s">
        <v>487</v>
      </c>
      <c r="C115" s="75">
        <v>0</v>
      </c>
    </row>
    <row r="116" spans="1:3" x14ac:dyDescent="0.25">
      <c r="A116" s="83" t="s">
        <v>486</v>
      </c>
      <c r="B116" s="84" t="s">
        <v>471</v>
      </c>
      <c r="C116" s="75">
        <v>2918917706</v>
      </c>
    </row>
    <row r="117" spans="1:3" ht="22.5" x14ac:dyDescent="0.25">
      <c r="A117" s="83" t="s">
        <v>221</v>
      </c>
      <c r="B117" s="84" t="s">
        <v>485</v>
      </c>
      <c r="C117" s="75">
        <v>191012816</v>
      </c>
    </row>
    <row r="118" spans="1:3" ht="22.5" x14ac:dyDescent="0.25">
      <c r="A118" s="83" t="s">
        <v>221</v>
      </c>
      <c r="B118" s="84" t="s">
        <v>484</v>
      </c>
      <c r="C118" s="75">
        <v>20488656</v>
      </c>
    </row>
    <row r="119" spans="1:3" ht="22.5" x14ac:dyDescent="0.25">
      <c r="A119" s="83" t="s">
        <v>221</v>
      </c>
      <c r="B119" s="84" t="s">
        <v>483</v>
      </c>
      <c r="C119" s="75">
        <v>27393229</v>
      </c>
    </row>
    <row r="120" spans="1:3" ht="22.5" x14ac:dyDescent="0.25">
      <c r="A120" s="83" t="s">
        <v>221</v>
      </c>
      <c r="B120" s="84" t="s">
        <v>482</v>
      </c>
      <c r="C120" s="75">
        <v>7137397</v>
      </c>
    </row>
    <row r="121" spans="1:3" ht="22.5" x14ac:dyDescent="0.25">
      <c r="A121" s="83" t="s">
        <v>221</v>
      </c>
      <c r="B121" s="84" t="s">
        <v>481</v>
      </c>
      <c r="C121" s="75">
        <v>20305112</v>
      </c>
    </row>
    <row r="122" spans="1:3" ht="22.5" x14ac:dyDescent="0.25">
      <c r="A122" s="83" t="s">
        <v>221</v>
      </c>
      <c r="B122" s="84" t="s">
        <v>480</v>
      </c>
      <c r="C122" s="75">
        <v>7368948</v>
      </c>
    </row>
    <row r="123" spans="1:3" ht="22.5" x14ac:dyDescent="0.25">
      <c r="A123" s="83" t="s">
        <v>221</v>
      </c>
      <c r="B123" s="84" t="s">
        <v>479</v>
      </c>
      <c r="C123" s="75">
        <v>3694643</v>
      </c>
    </row>
    <row r="124" spans="1:3" ht="22.5" x14ac:dyDescent="0.25">
      <c r="A124" s="83" t="s">
        <v>221</v>
      </c>
      <c r="B124" s="84" t="s">
        <v>478</v>
      </c>
      <c r="C124" s="75">
        <v>5498619</v>
      </c>
    </row>
    <row r="125" spans="1:3" ht="22.5" x14ac:dyDescent="0.25">
      <c r="A125" s="83" t="s">
        <v>221</v>
      </c>
      <c r="B125" s="84" t="s">
        <v>477</v>
      </c>
      <c r="C125" s="75">
        <v>8686621</v>
      </c>
    </row>
    <row r="126" spans="1:3" ht="22.5" x14ac:dyDescent="0.25">
      <c r="A126" s="83" t="s">
        <v>221</v>
      </c>
      <c r="B126" s="84" t="s">
        <v>476</v>
      </c>
      <c r="C126" s="75">
        <v>13571322</v>
      </c>
    </row>
    <row r="127" spans="1:3" ht="22.5" x14ac:dyDescent="0.25">
      <c r="A127" s="83" t="s">
        <v>221</v>
      </c>
      <c r="B127" s="84" t="s">
        <v>292</v>
      </c>
      <c r="C127" s="75">
        <v>24515571</v>
      </c>
    </row>
    <row r="128" spans="1:3" ht="22.5" x14ac:dyDescent="0.25">
      <c r="A128" s="83" t="s">
        <v>221</v>
      </c>
      <c r="B128" s="84" t="s">
        <v>475</v>
      </c>
      <c r="C128" s="75">
        <v>13444818</v>
      </c>
    </row>
    <row r="129" spans="1:3" x14ac:dyDescent="0.25">
      <c r="A129" s="83" t="s">
        <v>474</v>
      </c>
      <c r="B129" s="84" t="s">
        <v>473</v>
      </c>
      <c r="C129" s="75">
        <v>15145831</v>
      </c>
    </row>
    <row r="130" spans="1:3" x14ac:dyDescent="0.25">
      <c r="A130" s="83" t="s">
        <v>472</v>
      </c>
      <c r="B130" s="84" t="s">
        <v>471</v>
      </c>
      <c r="C130" s="75">
        <v>338418414</v>
      </c>
    </row>
    <row r="131" spans="1:3" x14ac:dyDescent="0.25">
      <c r="A131" s="83" t="s">
        <v>470</v>
      </c>
      <c r="B131" s="84" t="s">
        <v>454</v>
      </c>
      <c r="C131" s="75">
        <v>73310315</v>
      </c>
    </row>
    <row r="132" spans="1:3" x14ac:dyDescent="0.25">
      <c r="A132" s="83" t="s">
        <v>221</v>
      </c>
      <c r="B132" s="84" t="s">
        <v>469</v>
      </c>
      <c r="C132" s="75">
        <v>108000</v>
      </c>
    </row>
    <row r="133" spans="1:3" x14ac:dyDescent="0.25">
      <c r="A133" s="83" t="s">
        <v>468</v>
      </c>
      <c r="B133" s="84" t="s">
        <v>467</v>
      </c>
      <c r="C133" s="75">
        <v>127479749</v>
      </c>
    </row>
    <row r="134" spans="1:3" ht="22.5" x14ac:dyDescent="0.25">
      <c r="A134" s="83" t="s">
        <v>221</v>
      </c>
      <c r="B134" s="84" t="s">
        <v>466</v>
      </c>
      <c r="C134" s="75">
        <v>127479749</v>
      </c>
    </row>
    <row r="135" spans="1:3" x14ac:dyDescent="0.25">
      <c r="A135" s="83" t="s">
        <v>465</v>
      </c>
      <c r="B135" s="84" t="s">
        <v>464</v>
      </c>
      <c r="C135" s="75">
        <v>16908218</v>
      </c>
    </row>
    <row r="136" spans="1:3" x14ac:dyDescent="0.25">
      <c r="A136" s="83" t="s">
        <v>463</v>
      </c>
      <c r="B136" s="84" t="s">
        <v>462</v>
      </c>
      <c r="C136" s="75">
        <v>296916854</v>
      </c>
    </row>
    <row r="137" spans="1:3" x14ac:dyDescent="0.25">
      <c r="A137" s="83" t="s">
        <v>461</v>
      </c>
      <c r="B137" s="84" t="s">
        <v>460</v>
      </c>
      <c r="C137" s="75">
        <v>288891993</v>
      </c>
    </row>
    <row r="138" spans="1:3" x14ac:dyDescent="0.25">
      <c r="A138" s="83" t="s">
        <v>459</v>
      </c>
      <c r="B138" s="84" t="s">
        <v>458</v>
      </c>
      <c r="C138" s="75">
        <v>26755917</v>
      </c>
    </row>
    <row r="139" spans="1:3" x14ac:dyDescent="0.25">
      <c r="A139" s="83" t="s">
        <v>457</v>
      </c>
      <c r="B139" s="84" t="s">
        <v>454</v>
      </c>
      <c r="C139" s="75">
        <v>10749746</v>
      </c>
    </row>
    <row r="140" spans="1:3" x14ac:dyDescent="0.25">
      <c r="A140" s="83" t="s">
        <v>456</v>
      </c>
      <c r="B140" s="84" t="s">
        <v>454</v>
      </c>
      <c r="C140" s="75">
        <v>28008745</v>
      </c>
    </row>
    <row r="141" spans="1:3" x14ac:dyDescent="0.25">
      <c r="A141" s="83" t="s">
        <v>455</v>
      </c>
      <c r="B141" s="84" t="s">
        <v>454</v>
      </c>
      <c r="C141" s="75">
        <v>10227705</v>
      </c>
    </row>
    <row r="142" spans="1:3" x14ac:dyDescent="0.25">
      <c r="A142" s="83" t="s">
        <v>453</v>
      </c>
      <c r="B142" s="84" t="s">
        <v>262</v>
      </c>
      <c r="C142" s="75">
        <v>208500000</v>
      </c>
    </row>
    <row r="143" spans="1:3" x14ac:dyDescent="0.25">
      <c r="A143" s="83" t="s">
        <v>452</v>
      </c>
      <c r="B143" s="84" t="s">
        <v>451</v>
      </c>
      <c r="C143" s="75">
        <v>106301311</v>
      </c>
    </row>
    <row r="144" spans="1:3" x14ac:dyDescent="0.25">
      <c r="A144" s="83" t="s">
        <v>450</v>
      </c>
      <c r="B144" s="84" t="s">
        <v>449</v>
      </c>
      <c r="C144" s="75">
        <v>21743605</v>
      </c>
    </row>
    <row r="145" spans="1:3" x14ac:dyDescent="0.25">
      <c r="A145" s="83" t="s">
        <v>448</v>
      </c>
      <c r="B145" s="84" t="s">
        <v>447</v>
      </c>
      <c r="C145" s="75">
        <v>230974898</v>
      </c>
    </row>
    <row r="146" spans="1:3" x14ac:dyDescent="0.25">
      <c r="A146" s="83" t="s">
        <v>446</v>
      </c>
      <c r="B146" s="84" t="s">
        <v>445</v>
      </c>
      <c r="C146" s="75">
        <v>41211395</v>
      </c>
    </row>
    <row r="147" spans="1:3" x14ac:dyDescent="0.25">
      <c r="A147" s="83" t="s">
        <v>444</v>
      </c>
      <c r="B147" s="84" t="s">
        <v>443</v>
      </c>
      <c r="C147" s="75">
        <v>148382221</v>
      </c>
    </row>
    <row r="148" spans="1:3" ht="22.5" x14ac:dyDescent="0.25">
      <c r="A148" s="83" t="s">
        <v>442</v>
      </c>
      <c r="B148" s="84" t="s">
        <v>441</v>
      </c>
      <c r="C148" s="75">
        <v>7618087</v>
      </c>
    </row>
    <row r="149" spans="1:3" x14ac:dyDescent="0.25">
      <c r="A149" s="83" t="s">
        <v>440</v>
      </c>
      <c r="B149" s="84" t="s">
        <v>439</v>
      </c>
      <c r="C149" s="75">
        <v>22729850</v>
      </c>
    </row>
    <row r="150" spans="1:3" ht="22.5" x14ac:dyDescent="0.25">
      <c r="A150" s="83" t="s">
        <v>438</v>
      </c>
      <c r="B150" s="84" t="s">
        <v>437</v>
      </c>
      <c r="C150" s="75">
        <v>8474630</v>
      </c>
    </row>
    <row r="151" spans="1:3" x14ac:dyDescent="0.25">
      <c r="A151" s="83" t="s">
        <v>221</v>
      </c>
      <c r="B151" s="84" t="s">
        <v>436</v>
      </c>
      <c r="C151" s="75">
        <v>5671714</v>
      </c>
    </row>
    <row r="152" spans="1:3" x14ac:dyDescent="0.25">
      <c r="A152" s="83" t="s">
        <v>435</v>
      </c>
      <c r="B152" s="84" t="s">
        <v>434</v>
      </c>
      <c r="C152" s="75">
        <v>1857237</v>
      </c>
    </row>
    <row r="153" spans="1:3" x14ac:dyDescent="0.25">
      <c r="A153" s="83" t="s">
        <v>433</v>
      </c>
      <c r="B153" s="84" t="s">
        <v>432</v>
      </c>
      <c r="C153" s="75">
        <v>50002313</v>
      </c>
    </row>
    <row r="154" spans="1:3" x14ac:dyDescent="0.25">
      <c r="A154" s="83" t="s">
        <v>431</v>
      </c>
      <c r="B154" s="84" t="s">
        <v>430</v>
      </c>
      <c r="C154" s="75">
        <v>39483029</v>
      </c>
    </row>
    <row r="155" spans="1:3" x14ac:dyDescent="0.25">
      <c r="A155" s="83" t="s">
        <v>429</v>
      </c>
      <c r="B155" s="84" t="s">
        <v>428</v>
      </c>
      <c r="C155" s="75">
        <v>78489667</v>
      </c>
    </row>
    <row r="156" spans="1:3" x14ac:dyDescent="0.25">
      <c r="A156" s="83" t="s">
        <v>427</v>
      </c>
      <c r="B156" s="84" t="s">
        <v>426</v>
      </c>
      <c r="C156" s="75">
        <v>201544224</v>
      </c>
    </row>
    <row r="157" spans="1:3" x14ac:dyDescent="0.25">
      <c r="A157" s="83" t="s">
        <v>425</v>
      </c>
      <c r="B157" s="84" t="s">
        <v>424</v>
      </c>
      <c r="C157" s="75">
        <v>83753253</v>
      </c>
    </row>
    <row r="158" spans="1:3" x14ac:dyDescent="0.25">
      <c r="A158" s="83" t="s">
        <v>423</v>
      </c>
      <c r="B158" s="84" t="s">
        <v>422</v>
      </c>
      <c r="C158" s="75">
        <v>28211406</v>
      </c>
    </row>
    <row r="159" spans="1:3" x14ac:dyDescent="0.25">
      <c r="A159" s="83" t="s">
        <v>421</v>
      </c>
      <c r="B159" s="84" t="s">
        <v>420</v>
      </c>
      <c r="C159" s="75">
        <v>20631915</v>
      </c>
    </row>
    <row r="160" spans="1:3" ht="22.5" x14ac:dyDescent="0.25">
      <c r="A160" s="83" t="s">
        <v>419</v>
      </c>
      <c r="B160" s="84" t="s">
        <v>418</v>
      </c>
      <c r="C160" s="75">
        <v>34066499</v>
      </c>
    </row>
    <row r="161" spans="1:3" x14ac:dyDescent="0.25">
      <c r="A161" s="83" t="s">
        <v>417</v>
      </c>
      <c r="B161" s="84" t="s">
        <v>416</v>
      </c>
      <c r="C161" s="75">
        <v>2994585124</v>
      </c>
    </row>
    <row r="162" spans="1:3" ht="22.5" x14ac:dyDescent="0.25">
      <c r="A162" s="83" t="s">
        <v>221</v>
      </c>
      <c r="B162" s="84" t="s">
        <v>415</v>
      </c>
      <c r="C162" s="75">
        <v>866387129</v>
      </c>
    </row>
    <row r="163" spans="1:3" x14ac:dyDescent="0.25">
      <c r="A163" s="83" t="s">
        <v>414</v>
      </c>
      <c r="B163" s="84" t="s">
        <v>413</v>
      </c>
      <c r="C163" s="75">
        <v>120834350</v>
      </c>
    </row>
    <row r="164" spans="1:3" x14ac:dyDescent="0.25">
      <c r="A164" s="83" t="s">
        <v>412</v>
      </c>
      <c r="B164" s="84" t="s">
        <v>411</v>
      </c>
      <c r="C164" s="75">
        <v>26794873</v>
      </c>
    </row>
    <row r="165" spans="1:3" x14ac:dyDescent="0.25">
      <c r="A165" s="83" t="s">
        <v>410</v>
      </c>
      <c r="B165" s="84" t="s">
        <v>409</v>
      </c>
      <c r="C165" s="75">
        <v>33996876</v>
      </c>
    </row>
    <row r="166" spans="1:3" x14ac:dyDescent="0.25">
      <c r="A166" s="83" t="s">
        <v>408</v>
      </c>
      <c r="B166" s="84" t="s">
        <v>407</v>
      </c>
      <c r="C166" s="75">
        <v>18983283</v>
      </c>
    </row>
    <row r="167" spans="1:3" x14ac:dyDescent="0.25">
      <c r="A167" s="83" t="s">
        <v>406</v>
      </c>
      <c r="B167" s="84" t="s">
        <v>405</v>
      </c>
      <c r="C167" s="75">
        <v>4823565</v>
      </c>
    </row>
    <row r="168" spans="1:3" x14ac:dyDescent="0.25">
      <c r="A168" s="83" t="s">
        <v>404</v>
      </c>
      <c r="B168" s="84" t="s">
        <v>403</v>
      </c>
      <c r="C168" s="75">
        <v>47833582</v>
      </c>
    </row>
    <row r="169" spans="1:3" x14ac:dyDescent="0.25">
      <c r="A169" s="83" t="s">
        <v>402</v>
      </c>
      <c r="B169" s="84" t="s">
        <v>401</v>
      </c>
      <c r="C169" s="75">
        <v>1029476001</v>
      </c>
    </row>
    <row r="170" spans="1:3" x14ac:dyDescent="0.25">
      <c r="A170" s="83" t="s">
        <v>221</v>
      </c>
      <c r="B170" s="84" t="s">
        <v>400</v>
      </c>
      <c r="C170" s="75">
        <v>16547734</v>
      </c>
    </row>
    <row r="171" spans="1:3" x14ac:dyDescent="0.25">
      <c r="A171" s="83" t="s">
        <v>399</v>
      </c>
      <c r="B171" s="84" t="s">
        <v>398</v>
      </c>
      <c r="C171" s="75">
        <v>243491136</v>
      </c>
    </row>
    <row r="172" spans="1:3" x14ac:dyDescent="0.25">
      <c r="A172" s="83" t="s">
        <v>397</v>
      </c>
      <c r="B172" s="84" t="s">
        <v>396</v>
      </c>
      <c r="C172" s="75">
        <v>59977859</v>
      </c>
    </row>
    <row r="173" spans="1:3" x14ac:dyDescent="0.25">
      <c r="A173" s="83" t="s">
        <v>395</v>
      </c>
      <c r="B173" s="84" t="s">
        <v>394</v>
      </c>
      <c r="C173" s="75">
        <v>2440795141</v>
      </c>
    </row>
    <row r="174" spans="1:3" x14ac:dyDescent="0.25">
      <c r="A174" s="83" t="s">
        <v>221</v>
      </c>
      <c r="B174" s="84" t="s">
        <v>393</v>
      </c>
      <c r="C174" s="75">
        <v>18050000</v>
      </c>
    </row>
    <row r="175" spans="1:3" x14ac:dyDescent="0.25">
      <c r="A175" s="83" t="s">
        <v>221</v>
      </c>
      <c r="B175" s="84" t="s">
        <v>392</v>
      </c>
      <c r="C175" s="75">
        <v>31000000</v>
      </c>
    </row>
    <row r="176" spans="1:3" x14ac:dyDescent="0.25">
      <c r="A176" s="83" t="s">
        <v>221</v>
      </c>
      <c r="B176" s="84" t="s">
        <v>391</v>
      </c>
      <c r="C176" s="75">
        <v>4474800</v>
      </c>
    </row>
    <row r="177" spans="1:3" x14ac:dyDescent="0.25">
      <c r="A177" s="83" t="s">
        <v>221</v>
      </c>
      <c r="B177" s="84" t="s">
        <v>390</v>
      </c>
      <c r="C177" s="75">
        <v>3356100</v>
      </c>
    </row>
    <row r="178" spans="1:3" x14ac:dyDescent="0.25">
      <c r="A178" s="83" t="s">
        <v>221</v>
      </c>
      <c r="B178" s="84" t="s">
        <v>389</v>
      </c>
      <c r="C178" s="75">
        <v>40464289</v>
      </c>
    </row>
    <row r="179" spans="1:3" x14ac:dyDescent="0.25">
      <c r="A179" s="83" t="s">
        <v>221</v>
      </c>
      <c r="B179" s="84" t="s">
        <v>388</v>
      </c>
      <c r="C179" s="75">
        <v>17149774</v>
      </c>
    </row>
    <row r="180" spans="1:3" x14ac:dyDescent="0.25">
      <c r="A180" s="83" t="s">
        <v>221</v>
      </c>
      <c r="B180" s="84" t="s">
        <v>387</v>
      </c>
      <c r="C180" s="75">
        <v>87760647</v>
      </c>
    </row>
    <row r="181" spans="1:3" x14ac:dyDescent="0.25">
      <c r="A181" s="83" t="s">
        <v>386</v>
      </c>
      <c r="B181" s="84" t="s">
        <v>385</v>
      </c>
      <c r="C181" s="75">
        <v>495838610</v>
      </c>
    </row>
    <row r="182" spans="1:3" x14ac:dyDescent="0.25">
      <c r="A182" s="83" t="s">
        <v>384</v>
      </c>
      <c r="B182" s="84" t="s">
        <v>383</v>
      </c>
      <c r="C182" s="75">
        <v>98446025</v>
      </c>
    </row>
    <row r="183" spans="1:3" x14ac:dyDescent="0.25">
      <c r="A183" s="83" t="s">
        <v>382</v>
      </c>
      <c r="B183" s="84" t="s">
        <v>381</v>
      </c>
      <c r="C183" s="75">
        <v>8918744</v>
      </c>
    </row>
    <row r="184" spans="1:3" x14ac:dyDescent="0.25">
      <c r="A184" s="83" t="s">
        <v>380</v>
      </c>
      <c r="B184" s="84" t="s">
        <v>379</v>
      </c>
      <c r="C184" s="75">
        <v>11828597</v>
      </c>
    </row>
    <row r="185" spans="1:3" x14ac:dyDescent="0.25">
      <c r="A185" s="83" t="s">
        <v>378</v>
      </c>
      <c r="B185" s="84" t="s">
        <v>377</v>
      </c>
      <c r="C185" s="75">
        <v>320856750</v>
      </c>
    </row>
    <row r="186" spans="1:3" x14ac:dyDescent="0.25">
      <c r="A186" s="83" t="s">
        <v>376</v>
      </c>
      <c r="B186" s="84" t="s">
        <v>375</v>
      </c>
      <c r="C186" s="75">
        <v>18824669</v>
      </c>
    </row>
    <row r="187" spans="1:3" x14ac:dyDescent="0.25">
      <c r="A187" s="83" t="s">
        <v>374</v>
      </c>
      <c r="B187" s="84" t="s">
        <v>373</v>
      </c>
      <c r="C187" s="75">
        <v>103426761</v>
      </c>
    </row>
    <row r="188" spans="1:3" x14ac:dyDescent="0.25">
      <c r="A188" s="83" t="s">
        <v>372</v>
      </c>
      <c r="B188" s="84" t="s">
        <v>371</v>
      </c>
      <c r="C188" s="75">
        <v>170366897</v>
      </c>
    </row>
    <row r="189" spans="1:3" x14ac:dyDescent="0.25">
      <c r="A189" s="83" t="s">
        <v>370</v>
      </c>
      <c r="B189" s="84" t="s">
        <v>369</v>
      </c>
      <c r="C189" s="75">
        <v>154955825</v>
      </c>
    </row>
    <row r="190" spans="1:3" x14ac:dyDescent="0.25">
      <c r="A190" s="83" t="s">
        <v>368</v>
      </c>
      <c r="B190" s="84" t="s">
        <v>367</v>
      </c>
      <c r="C190" s="75">
        <v>16224422</v>
      </c>
    </row>
    <row r="191" spans="1:3" x14ac:dyDescent="0.25">
      <c r="A191" s="83" t="s">
        <v>366</v>
      </c>
      <c r="B191" s="84" t="s">
        <v>365</v>
      </c>
      <c r="C191" s="75">
        <v>23038986</v>
      </c>
    </row>
    <row r="192" spans="1:3" x14ac:dyDescent="0.25">
      <c r="A192" s="83" t="s">
        <v>364</v>
      </c>
      <c r="B192" s="84" t="s">
        <v>363</v>
      </c>
      <c r="C192" s="75">
        <v>10323115</v>
      </c>
    </row>
    <row r="193" spans="1:3" x14ac:dyDescent="0.25">
      <c r="A193" s="83" t="s">
        <v>362</v>
      </c>
      <c r="B193" s="84" t="s">
        <v>361</v>
      </c>
      <c r="C193" s="75">
        <v>60485466</v>
      </c>
    </row>
    <row r="194" spans="1:3" x14ac:dyDescent="0.25">
      <c r="A194" s="83" t="s">
        <v>360</v>
      </c>
      <c r="B194" s="84" t="s">
        <v>359</v>
      </c>
      <c r="C194" s="75">
        <v>584741566</v>
      </c>
    </row>
    <row r="195" spans="1:3" x14ac:dyDescent="0.25">
      <c r="A195" s="83" t="s">
        <v>358</v>
      </c>
      <c r="B195" s="84" t="s">
        <v>357</v>
      </c>
      <c r="C195" s="75">
        <v>12659208</v>
      </c>
    </row>
    <row r="196" spans="1:3" x14ac:dyDescent="0.25">
      <c r="A196" s="83" t="s">
        <v>356</v>
      </c>
      <c r="B196" s="84" t="s">
        <v>355</v>
      </c>
      <c r="C196" s="75">
        <v>19181964</v>
      </c>
    </row>
    <row r="197" spans="1:3" x14ac:dyDescent="0.25">
      <c r="A197" s="83" t="s">
        <v>354</v>
      </c>
      <c r="B197" s="84" t="s">
        <v>353</v>
      </c>
      <c r="C197" s="75">
        <v>94980103</v>
      </c>
    </row>
    <row r="198" spans="1:3" x14ac:dyDescent="0.25">
      <c r="A198" s="83" t="s">
        <v>352</v>
      </c>
      <c r="B198" s="84" t="s">
        <v>351</v>
      </c>
      <c r="C198" s="75">
        <v>53382000</v>
      </c>
    </row>
    <row r="199" spans="1:3" x14ac:dyDescent="0.25">
      <c r="A199" s="83" t="s">
        <v>350</v>
      </c>
      <c r="B199" s="84" t="s">
        <v>349</v>
      </c>
      <c r="C199" s="75">
        <v>5380383</v>
      </c>
    </row>
    <row r="200" spans="1:3" x14ac:dyDescent="0.25">
      <c r="A200" s="83" t="s">
        <v>348</v>
      </c>
      <c r="B200" s="84" t="s">
        <v>347</v>
      </c>
      <c r="C200" s="75">
        <v>0</v>
      </c>
    </row>
    <row r="201" spans="1:3" x14ac:dyDescent="0.25">
      <c r="A201" s="83" t="s">
        <v>346</v>
      </c>
      <c r="B201" s="84" t="s">
        <v>345</v>
      </c>
      <c r="C201" s="75">
        <v>0</v>
      </c>
    </row>
    <row r="202" spans="1:3" x14ac:dyDescent="0.25">
      <c r="A202" s="83" t="s">
        <v>344</v>
      </c>
      <c r="B202" s="84" t="s">
        <v>343</v>
      </c>
      <c r="C202" s="75">
        <v>21000000</v>
      </c>
    </row>
    <row r="203" spans="1:3" x14ac:dyDescent="0.25">
      <c r="A203" s="83" t="s">
        <v>342</v>
      </c>
      <c r="B203" s="84" t="s">
        <v>341</v>
      </c>
      <c r="C203" s="75">
        <v>55165800</v>
      </c>
    </row>
    <row r="204" spans="1:3" x14ac:dyDescent="0.25">
      <c r="A204" s="83" t="s">
        <v>340</v>
      </c>
      <c r="B204" s="84" t="s">
        <v>339</v>
      </c>
      <c r="C204" s="75">
        <v>6300000</v>
      </c>
    </row>
    <row r="205" spans="1:3" x14ac:dyDescent="0.25">
      <c r="A205" s="83" t="s">
        <v>338</v>
      </c>
      <c r="B205" s="84" t="s">
        <v>337</v>
      </c>
      <c r="C205" s="75">
        <v>37341556</v>
      </c>
    </row>
    <row r="206" spans="1:3" x14ac:dyDescent="0.25">
      <c r="A206" s="83" t="s">
        <v>336</v>
      </c>
      <c r="B206" s="84" t="s">
        <v>335</v>
      </c>
      <c r="C206" s="75">
        <v>42912271</v>
      </c>
    </row>
    <row r="207" spans="1:3" x14ac:dyDescent="0.25">
      <c r="A207" s="83" t="s">
        <v>334</v>
      </c>
      <c r="B207" s="84" t="s">
        <v>333</v>
      </c>
      <c r="C207" s="75">
        <v>36816872</v>
      </c>
    </row>
    <row r="208" spans="1:3" x14ac:dyDescent="0.25">
      <c r="A208" s="83" t="s">
        <v>332</v>
      </c>
      <c r="B208" s="84" t="s">
        <v>331</v>
      </c>
      <c r="C208" s="75">
        <v>10612683</v>
      </c>
    </row>
    <row r="209" spans="1:3" x14ac:dyDescent="0.25">
      <c r="A209" s="83" t="s">
        <v>330</v>
      </c>
      <c r="B209" s="84" t="s">
        <v>329</v>
      </c>
      <c r="C209" s="75">
        <v>36951636</v>
      </c>
    </row>
    <row r="210" spans="1:3" x14ac:dyDescent="0.25">
      <c r="A210" s="83" t="s">
        <v>328</v>
      </c>
      <c r="B210" s="84" t="s">
        <v>327</v>
      </c>
      <c r="C210" s="75">
        <v>251531494</v>
      </c>
    </row>
    <row r="211" spans="1:3" x14ac:dyDescent="0.25">
      <c r="A211" s="83" t="s">
        <v>326</v>
      </c>
      <c r="B211" s="84" t="s">
        <v>325</v>
      </c>
      <c r="C211" s="75">
        <v>7809304</v>
      </c>
    </row>
    <row r="212" spans="1:3" x14ac:dyDescent="0.25">
      <c r="A212" s="83" t="s">
        <v>324</v>
      </c>
      <c r="B212" s="84" t="s">
        <v>323</v>
      </c>
      <c r="C212" s="75">
        <v>21888843</v>
      </c>
    </row>
    <row r="213" spans="1:3" x14ac:dyDescent="0.25">
      <c r="A213" s="83" t="s">
        <v>322</v>
      </c>
      <c r="B213" s="84" t="s">
        <v>321</v>
      </c>
      <c r="C213" s="75">
        <v>5079426</v>
      </c>
    </row>
    <row r="214" spans="1:3" x14ac:dyDescent="0.25">
      <c r="A214" s="83" t="s">
        <v>320</v>
      </c>
      <c r="B214" s="84" t="s">
        <v>319</v>
      </c>
      <c r="C214" s="75">
        <v>4967795</v>
      </c>
    </row>
    <row r="215" spans="1:3" ht="22.5" x14ac:dyDescent="0.25">
      <c r="A215" s="83" t="s">
        <v>318</v>
      </c>
      <c r="B215" s="84" t="s">
        <v>317</v>
      </c>
      <c r="C215" s="75">
        <v>317084693</v>
      </c>
    </row>
    <row r="216" spans="1:3" x14ac:dyDescent="0.25">
      <c r="A216" s="83" t="s">
        <v>316</v>
      </c>
      <c r="B216" s="84" t="s">
        <v>315</v>
      </c>
      <c r="C216" s="75">
        <v>53519824</v>
      </c>
    </row>
    <row r="217" spans="1:3" x14ac:dyDescent="0.25">
      <c r="A217" s="83" t="s">
        <v>314</v>
      </c>
      <c r="B217" s="84" t="s">
        <v>313</v>
      </c>
      <c r="C217" s="75">
        <v>0</v>
      </c>
    </row>
    <row r="218" spans="1:3" x14ac:dyDescent="0.25">
      <c r="A218" s="83" t="s">
        <v>312</v>
      </c>
      <c r="B218" s="84" t="s">
        <v>311</v>
      </c>
      <c r="C218" s="75">
        <v>0</v>
      </c>
    </row>
    <row r="219" spans="1:3" x14ac:dyDescent="0.25">
      <c r="A219" s="83" t="s">
        <v>310</v>
      </c>
      <c r="B219" s="84" t="s">
        <v>309</v>
      </c>
      <c r="C219" s="75">
        <v>0</v>
      </c>
    </row>
    <row r="220" spans="1:3" x14ac:dyDescent="0.25">
      <c r="A220" s="83" t="s">
        <v>308</v>
      </c>
      <c r="B220" s="84" t="s">
        <v>307</v>
      </c>
      <c r="C220" s="75">
        <v>0</v>
      </c>
    </row>
    <row r="221" spans="1:3" x14ac:dyDescent="0.25">
      <c r="A221" s="83" t="s">
        <v>306</v>
      </c>
      <c r="B221" s="84" t="s">
        <v>305</v>
      </c>
      <c r="C221" s="75">
        <v>0</v>
      </c>
    </row>
    <row r="222" spans="1:3" x14ac:dyDescent="0.25">
      <c r="A222" s="83" t="s">
        <v>304</v>
      </c>
      <c r="B222" s="84" t="s">
        <v>303</v>
      </c>
      <c r="C222" s="75">
        <v>4127150</v>
      </c>
    </row>
    <row r="223" spans="1:3" x14ac:dyDescent="0.25">
      <c r="A223" s="83" t="s">
        <v>302</v>
      </c>
      <c r="B223" s="84" t="s">
        <v>301</v>
      </c>
      <c r="C223" s="75">
        <v>44824580</v>
      </c>
    </row>
    <row r="224" spans="1:3" ht="22.5" x14ac:dyDescent="0.25">
      <c r="A224" s="83" t="s">
        <v>300</v>
      </c>
      <c r="B224" s="84" t="s">
        <v>299</v>
      </c>
      <c r="C224" s="75">
        <v>33000000</v>
      </c>
    </row>
    <row r="225" spans="1:3" x14ac:dyDescent="0.25">
      <c r="A225" s="83" t="s">
        <v>298</v>
      </c>
      <c r="B225" s="84" t="s">
        <v>297</v>
      </c>
      <c r="C225" s="75">
        <v>9489025</v>
      </c>
    </row>
    <row r="226" spans="1:3" x14ac:dyDescent="0.25">
      <c r="A226" s="83" t="s">
        <v>296</v>
      </c>
      <c r="B226" s="84" t="s">
        <v>295</v>
      </c>
      <c r="C226" s="75">
        <v>13441099</v>
      </c>
    </row>
    <row r="227" spans="1:3" x14ac:dyDescent="0.25">
      <c r="A227" s="83" t="s">
        <v>294</v>
      </c>
      <c r="B227" s="84" t="s">
        <v>293</v>
      </c>
      <c r="C227" s="75">
        <v>140124</v>
      </c>
    </row>
    <row r="228" spans="1:3" ht="22.5" x14ac:dyDescent="0.25">
      <c r="A228" s="83" t="s">
        <v>221</v>
      </c>
      <c r="B228" s="84" t="s">
        <v>292</v>
      </c>
      <c r="C228" s="75">
        <v>140124</v>
      </c>
    </row>
    <row r="229" spans="1:3" x14ac:dyDescent="0.25">
      <c r="A229" s="83" t="s">
        <v>291</v>
      </c>
      <c r="B229" s="84" t="s">
        <v>290</v>
      </c>
      <c r="C229" s="75">
        <v>20101148</v>
      </c>
    </row>
    <row r="230" spans="1:3" x14ac:dyDescent="0.25">
      <c r="A230" s="83" t="s">
        <v>289</v>
      </c>
      <c r="B230" s="84" t="s">
        <v>288</v>
      </c>
      <c r="C230" s="75">
        <v>762425552</v>
      </c>
    </row>
    <row r="231" spans="1:3" x14ac:dyDescent="0.25">
      <c r="A231" s="83" t="s">
        <v>287</v>
      </c>
      <c r="B231" s="84" t="s">
        <v>286</v>
      </c>
      <c r="C231" s="75">
        <v>35070000</v>
      </c>
    </row>
    <row r="232" spans="1:3" x14ac:dyDescent="0.25">
      <c r="A232" s="83" t="s">
        <v>285</v>
      </c>
      <c r="B232" s="84" t="s">
        <v>284</v>
      </c>
      <c r="C232" s="75">
        <v>1321932</v>
      </c>
    </row>
    <row r="233" spans="1:3" x14ac:dyDescent="0.25">
      <c r="A233" s="83" t="s">
        <v>283</v>
      </c>
      <c r="B233" s="84" t="s">
        <v>282</v>
      </c>
      <c r="C233" s="75">
        <v>0</v>
      </c>
    </row>
    <row r="234" spans="1:3" x14ac:dyDescent="0.25">
      <c r="A234" s="83" t="s">
        <v>281</v>
      </c>
      <c r="B234" s="84" t="s">
        <v>280</v>
      </c>
      <c r="C234" s="75">
        <v>0</v>
      </c>
    </row>
    <row r="235" spans="1:3" x14ac:dyDescent="0.25">
      <c r="A235" s="83" t="s">
        <v>279</v>
      </c>
      <c r="B235" s="84" t="s">
        <v>278</v>
      </c>
      <c r="C235" s="75">
        <v>58553032</v>
      </c>
    </row>
    <row r="236" spans="1:3" x14ac:dyDescent="0.25">
      <c r="A236" s="83" t="s">
        <v>277</v>
      </c>
      <c r="B236" s="84" t="s">
        <v>276</v>
      </c>
      <c r="C236" s="75">
        <v>2036639</v>
      </c>
    </row>
    <row r="237" spans="1:3" x14ac:dyDescent="0.25">
      <c r="A237" s="81" t="s">
        <v>221</v>
      </c>
      <c r="B237" s="81" t="s">
        <v>220</v>
      </c>
      <c r="C237" s="81" t="s">
        <v>221</v>
      </c>
    </row>
    <row r="238" spans="1:3" ht="0" hidden="1" customHeight="1" x14ac:dyDescent="0.25"/>
  </sheetData>
  <mergeCells count="5">
    <mergeCell ref="A1:C1"/>
    <mergeCell ref="A2:C2"/>
    <mergeCell ref="A3:C3"/>
    <mergeCell ref="A4:C4"/>
    <mergeCell ref="A5:B5"/>
  </mergeCells>
  <pageMargins left="1.1811023622047201" right="0.98425196850393704" top="1.9685039370078701" bottom="1.1811023622047201" header="1.9685039370078701" footer="1.181102362204720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7D9C-8493-4404-82C3-C8B08609F877}">
  <dimension ref="A1:B13"/>
  <sheetViews>
    <sheetView showGridLines="0" workbookViewId="0">
      <selection sqref="A1:B13"/>
    </sheetView>
  </sheetViews>
  <sheetFormatPr baseColWidth="10" defaultRowHeight="15" x14ac:dyDescent="0.25"/>
  <cols>
    <col min="1" max="1" width="82.5" style="60" customWidth="1"/>
    <col min="2" max="2" width="18.83203125" style="60" customWidth="1"/>
    <col min="3" max="3" width="0" style="60" hidden="1" customWidth="1"/>
    <col min="4" max="16384" width="12" style="60"/>
  </cols>
  <sheetData>
    <row r="1" spans="1:2" ht="14.1" customHeight="1" x14ac:dyDescent="0.25">
      <c r="A1" s="58" t="s">
        <v>118</v>
      </c>
      <c r="B1" s="59"/>
    </row>
    <row r="2" spans="1:2" ht="14.25" customHeight="1" x14ac:dyDescent="0.25">
      <c r="A2" s="61" t="s">
        <v>119</v>
      </c>
      <c r="B2" s="62"/>
    </row>
    <row r="3" spans="1:2" ht="14.1" customHeight="1" x14ac:dyDescent="0.25">
      <c r="A3" s="61" t="s">
        <v>120</v>
      </c>
      <c r="B3" s="62"/>
    </row>
    <row r="4" spans="1:2" ht="14.25" customHeight="1" x14ac:dyDescent="0.25">
      <c r="A4" s="61" t="s">
        <v>672</v>
      </c>
      <c r="B4" s="62"/>
    </row>
    <row r="5" spans="1:2" ht="14.1" customHeight="1" x14ac:dyDescent="0.25">
      <c r="A5" s="63" t="s">
        <v>122</v>
      </c>
      <c r="B5" s="64"/>
    </row>
    <row r="6" spans="1:2" x14ac:dyDescent="0.25">
      <c r="A6" s="65" t="s">
        <v>123</v>
      </c>
      <c r="B6" s="65" t="s">
        <v>124</v>
      </c>
    </row>
    <row r="7" spans="1:2" x14ac:dyDescent="0.25">
      <c r="A7" s="66" t="s">
        <v>125</v>
      </c>
      <c r="B7" s="67">
        <v>51473800044</v>
      </c>
    </row>
    <row r="8" spans="1:2" x14ac:dyDescent="0.25">
      <c r="A8" s="83" t="s">
        <v>671</v>
      </c>
      <c r="B8" s="75">
        <v>37785255745</v>
      </c>
    </row>
    <row r="9" spans="1:2" x14ac:dyDescent="0.25">
      <c r="A9" s="83" t="s">
        <v>670</v>
      </c>
      <c r="B9" s="75">
        <v>4674330119</v>
      </c>
    </row>
    <row r="10" spans="1:2" x14ac:dyDescent="0.25">
      <c r="A10" s="83" t="s">
        <v>669</v>
      </c>
      <c r="B10" s="75">
        <v>768496918</v>
      </c>
    </row>
    <row r="11" spans="1:2" x14ac:dyDescent="0.25">
      <c r="A11" s="83" t="s">
        <v>668</v>
      </c>
      <c r="B11" s="75">
        <v>0</v>
      </c>
    </row>
    <row r="12" spans="1:2" x14ac:dyDescent="0.25">
      <c r="A12" s="83" t="s">
        <v>667</v>
      </c>
      <c r="B12" s="75">
        <v>8245717262</v>
      </c>
    </row>
    <row r="13" spans="1:2" x14ac:dyDescent="0.25">
      <c r="A13" s="81" t="s">
        <v>220</v>
      </c>
      <c r="B13" s="81" t="s">
        <v>221</v>
      </c>
    </row>
  </sheetData>
  <mergeCells count="5">
    <mergeCell ref="A1:B1"/>
    <mergeCell ref="A2:B2"/>
    <mergeCell ref="A3:B3"/>
    <mergeCell ref="A4:B4"/>
    <mergeCell ref="A5:B5"/>
  </mergeCells>
  <pageMargins left="1.1811023622047201" right="0.98425196850393704" top="1.9685039370078701" bottom="1.1811023622047201" header="1.9685039370078701" footer="1.181102362204720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5"/>
  <sheetViews>
    <sheetView tabSelected="1" topLeftCell="A46" workbookViewId="0">
      <selection sqref="A1:C76"/>
    </sheetView>
  </sheetViews>
  <sheetFormatPr baseColWidth="10" defaultColWidth="9.33203125" defaultRowHeight="12.75" x14ac:dyDescent="0.2"/>
  <cols>
    <col min="1" max="1" width="83.5" customWidth="1"/>
    <col min="2" max="2" width="4.6640625" customWidth="1"/>
    <col min="3" max="3" width="14.5" customWidth="1"/>
    <col min="4" max="4" width="2.6640625" customWidth="1"/>
  </cols>
  <sheetData>
    <row r="1" spans="1:3" ht="14.1" customHeight="1" x14ac:dyDescent="0.2">
      <c r="A1" s="36" t="s">
        <v>0</v>
      </c>
      <c r="B1" s="37"/>
      <c r="C1" s="38"/>
    </row>
    <row r="2" spans="1:3" ht="14.45" customHeight="1" x14ac:dyDescent="0.2">
      <c r="A2" s="36" t="s">
        <v>1</v>
      </c>
      <c r="B2" s="37"/>
      <c r="C2" s="38"/>
    </row>
    <row r="3" spans="1:3" ht="14.45" customHeight="1" x14ac:dyDescent="0.2">
      <c r="A3" s="36" t="s">
        <v>2</v>
      </c>
      <c r="B3" s="37"/>
      <c r="C3" s="38"/>
    </row>
    <row r="4" spans="1:3" ht="14.45" customHeight="1" x14ac:dyDescent="0.2">
      <c r="A4" s="36" t="s">
        <v>9</v>
      </c>
      <c r="B4" s="37"/>
      <c r="C4" s="38"/>
    </row>
    <row r="5" spans="1:3" ht="15.6" customHeight="1" x14ac:dyDescent="0.2">
      <c r="A5" s="36" t="s">
        <v>3</v>
      </c>
      <c r="B5" s="37"/>
      <c r="C5" s="38"/>
    </row>
    <row r="6" spans="1:3" ht="15" customHeight="1" x14ac:dyDescent="0.2">
      <c r="A6" s="1" t="s">
        <v>4</v>
      </c>
      <c r="B6" s="47" t="s">
        <v>5</v>
      </c>
      <c r="C6" s="48"/>
    </row>
    <row r="7" spans="1:3" ht="15" customHeight="1" x14ac:dyDescent="0.2">
      <c r="A7" s="1" t="s">
        <v>6</v>
      </c>
      <c r="B7" s="49">
        <v>51473800044</v>
      </c>
      <c r="C7" s="50"/>
    </row>
    <row r="8" spans="1:3" ht="13.7" customHeight="1" x14ac:dyDescent="0.2">
      <c r="A8" s="7" t="s">
        <v>19</v>
      </c>
      <c r="B8" s="51">
        <v>3320886022</v>
      </c>
      <c r="C8" s="52"/>
    </row>
    <row r="9" spans="1:3" ht="14.45" customHeight="1" x14ac:dyDescent="0.2">
      <c r="A9" s="8" t="s">
        <v>20</v>
      </c>
      <c r="B9" s="41">
        <v>773375817</v>
      </c>
      <c r="C9" s="42"/>
    </row>
    <row r="10" spans="1:3" ht="14.45" customHeight="1" x14ac:dyDescent="0.2">
      <c r="A10" s="8" t="s">
        <v>21</v>
      </c>
      <c r="B10" s="41">
        <v>130294714</v>
      </c>
      <c r="C10" s="42"/>
    </row>
    <row r="11" spans="1:3" ht="14.45" customHeight="1" x14ac:dyDescent="0.2">
      <c r="A11" s="8" t="s">
        <v>22</v>
      </c>
      <c r="B11" s="41">
        <v>1095491185</v>
      </c>
      <c r="C11" s="42"/>
    </row>
    <row r="12" spans="1:3" ht="14.45" customHeight="1" x14ac:dyDescent="0.2">
      <c r="A12" s="8" t="s">
        <v>23</v>
      </c>
      <c r="B12" s="41">
        <v>183420765</v>
      </c>
      <c r="C12" s="42"/>
    </row>
    <row r="13" spans="1:3" ht="14.45" customHeight="1" x14ac:dyDescent="0.2">
      <c r="A13" s="8" t="s">
        <v>24</v>
      </c>
      <c r="B13" s="41">
        <v>1054025752</v>
      </c>
      <c r="C13" s="42"/>
    </row>
    <row r="14" spans="1:3" ht="14.45" customHeight="1" x14ac:dyDescent="0.2">
      <c r="A14" s="8" t="s">
        <v>25</v>
      </c>
      <c r="B14" s="45">
        <v>0</v>
      </c>
      <c r="C14" s="46"/>
    </row>
    <row r="15" spans="1:3" ht="14.45" customHeight="1" x14ac:dyDescent="0.2">
      <c r="A15" s="8" t="s">
        <v>26</v>
      </c>
      <c r="B15" s="41">
        <v>84277789</v>
      </c>
      <c r="C15" s="42"/>
    </row>
    <row r="16" spans="1:3" ht="14.45" customHeight="1" x14ac:dyDescent="0.2">
      <c r="A16" s="9" t="s">
        <v>27</v>
      </c>
      <c r="B16" s="43">
        <v>948024411</v>
      </c>
      <c r="C16" s="44"/>
    </row>
    <row r="17" spans="1:3" ht="14.45" customHeight="1" x14ac:dyDescent="0.2">
      <c r="A17" s="8" t="s">
        <v>28</v>
      </c>
      <c r="B17" s="41">
        <v>167873221</v>
      </c>
      <c r="C17" s="42"/>
    </row>
    <row r="18" spans="1:3" ht="14.45" customHeight="1" x14ac:dyDescent="0.2">
      <c r="A18" s="8" t="s">
        <v>29</v>
      </c>
      <c r="B18" s="41">
        <v>162652710</v>
      </c>
      <c r="C18" s="42"/>
    </row>
    <row r="19" spans="1:3" ht="14.45" customHeight="1" x14ac:dyDescent="0.2">
      <c r="A19" s="8" t="s">
        <v>30</v>
      </c>
      <c r="B19" s="41">
        <v>3940000</v>
      </c>
      <c r="C19" s="42"/>
    </row>
    <row r="20" spans="1:3" ht="14.45" customHeight="1" x14ac:dyDescent="0.2">
      <c r="A20" s="8" t="s">
        <v>31</v>
      </c>
      <c r="B20" s="41">
        <v>30421781</v>
      </c>
      <c r="C20" s="42"/>
    </row>
    <row r="21" spans="1:3" ht="15.2" customHeight="1" x14ac:dyDescent="0.2">
      <c r="A21" s="8" t="s">
        <v>32</v>
      </c>
      <c r="B21" s="41">
        <v>245657768</v>
      </c>
      <c r="C21" s="42"/>
    </row>
    <row r="22" spans="1:3" ht="13.7" customHeight="1" x14ac:dyDescent="0.2">
      <c r="A22" s="22" t="s">
        <v>33</v>
      </c>
      <c r="B22" s="23"/>
      <c r="C22" s="4">
        <v>262728102</v>
      </c>
    </row>
    <row r="23" spans="1:3" ht="14.45" customHeight="1" x14ac:dyDescent="0.2">
      <c r="A23" s="22" t="s">
        <v>34</v>
      </c>
      <c r="B23" s="23"/>
      <c r="C23" s="4">
        <v>20108336</v>
      </c>
    </row>
    <row r="24" spans="1:3" ht="14.45" customHeight="1" x14ac:dyDescent="0.2">
      <c r="A24" s="22" t="s">
        <v>35</v>
      </c>
      <c r="B24" s="23"/>
      <c r="C24" s="4">
        <v>11250854</v>
      </c>
    </row>
    <row r="25" spans="1:3" ht="14.45" customHeight="1" x14ac:dyDescent="0.2">
      <c r="A25" s="22" t="s">
        <v>36</v>
      </c>
      <c r="B25" s="23"/>
      <c r="C25" s="4">
        <v>43391639</v>
      </c>
    </row>
    <row r="26" spans="1:3" ht="14.45" customHeight="1" x14ac:dyDescent="0.2">
      <c r="A26" s="39" t="s">
        <v>37</v>
      </c>
      <c r="B26" s="40"/>
      <c r="C26" s="10">
        <v>5550433737</v>
      </c>
    </row>
    <row r="27" spans="1:3" ht="14.45" customHeight="1" x14ac:dyDescent="0.2">
      <c r="A27" s="22" t="s">
        <v>38</v>
      </c>
      <c r="B27" s="23"/>
      <c r="C27" s="4">
        <v>427970297</v>
      </c>
    </row>
    <row r="28" spans="1:3" ht="14.45" customHeight="1" x14ac:dyDescent="0.2">
      <c r="A28" s="22" t="s">
        <v>39</v>
      </c>
      <c r="B28" s="23"/>
      <c r="C28" s="4">
        <v>1043479888</v>
      </c>
    </row>
    <row r="29" spans="1:3" ht="14.45" customHeight="1" x14ac:dyDescent="0.2">
      <c r="A29" s="22" t="s">
        <v>40</v>
      </c>
      <c r="B29" s="23"/>
      <c r="C29" s="4">
        <v>2715478848</v>
      </c>
    </row>
    <row r="30" spans="1:3" ht="14.45" customHeight="1" x14ac:dyDescent="0.2">
      <c r="A30" s="22" t="s">
        <v>41</v>
      </c>
      <c r="B30" s="23"/>
      <c r="C30" s="4">
        <v>224480760</v>
      </c>
    </row>
    <row r="31" spans="1:3" ht="14.45" customHeight="1" x14ac:dyDescent="0.2">
      <c r="A31" s="22" t="s">
        <v>42</v>
      </c>
      <c r="B31" s="23"/>
      <c r="C31" s="4">
        <v>252149795</v>
      </c>
    </row>
    <row r="32" spans="1:3" ht="14.45" customHeight="1" x14ac:dyDescent="0.2">
      <c r="A32" s="22" t="s">
        <v>43</v>
      </c>
      <c r="B32" s="23"/>
      <c r="C32" s="4">
        <v>403315650</v>
      </c>
    </row>
    <row r="33" spans="1:3" ht="14.45" customHeight="1" x14ac:dyDescent="0.2">
      <c r="A33" s="22" t="s">
        <v>44</v>
      </c>
      <c r="B33" s="23"/>
      <c r="C33" s="4">
        <v>165911030</v>
      </c>
    </row>
    <row r="34" spans="1:3" ht="14.45" customHeight="1" x14ac:dyDescent="0.2">
      <c r="A34" s="22" t="s">
        <v>45</v>
      </c>
      <c r="B34" s="23"/>
      <c r="C34" s="4">
        <v>74277970</v>
      </c>
    </row>
    <row r="35" spans="1:3" ht="14.45" customHeight="1" x14ac:dyDescent="0.2">
      <c r="A35" s="22" t="s">
        <v>46</v>
      </c>
      <c r="B35" s="23"/>
      <c r="C35" s="4">
        <v>243369499</v>
      </c>
    </row>
    <row r="36" spans="1:3" ht="14.45" customHeight="1" x14ac:dyDescent="0.2">
      <c r="A36" s="39" t="s">
        <v>47</v>
      </c>
      <c r="B36" s="40"/>
      <c r="C36" s="10">
        <v>26133506509</v>
      </c>
    </row>
    <row r="37" spans="1:3" ht="14.45" customHeight="1" x14ac:dyDescent="0.2">
      <c r="A37" s="22" t="s">
        <v>48</v>
      </c>
      <c r="B37" s="23"/>
      <c r="C37" s="4">
        <v>23476918335</v>
      </c>
    </row>
    <row r="38" spans="1:3" ht="14.45" customHeight="1" x14ac:dyDescent="0.2">
      <c r="A38" s="22" t="s">
        <v>49</v>
      </c>
      <c r="B38" s="23"/>
      <c r="C38" s="4">
        <v>59977859</v>
      </c>
    </row>
    <row r="39" spans="1:3" ht="14.45" customHeight="1" x14ac:dyDescent="0.2">
      <c r="A39" s="22" t="s">
        <v>50</v>
      </c>
      <c r="B39" s="23"/>
      <c r="C39" s="4">
        <v>34962680</v>
      </c>
    </row>
    <row r="40" spans="1:3" ht="14.45" customHeight="1" x14ac:dyDescent="0.2">
      <c r="A40" s="22" t="s">
        <v>51</v>
      </c>
      <c r="B40" s="23"/>
      <c r="C40" s="4">
        <v>2502563290</v>
      </c>
    </row>
    <row r="41" spans="1:3" ht="14.45" customHeight="1" x14ac:dyDescent="0.2">
      <c r="A41" s="22" t="s">
        <v>52</v>
      </c>
      <c r="B41" s="23"/>
      <c r="C41" s="5">
        <v>0</v>
      </c>
    </row>
    <row r="42" spans="1:3" ht="14.45" customHeight="1" x14ac:dyDescent="0.2">
      <c r="A42" s="22" t="s">
        <v>53</v>
      </c>
      <c r="B42" s="23"/>
      <c r="C42" s="4">
        <v>56684345</v>
      </c>
    </row>
    <row r="43" spans="1:3" ht="14.45" customHeight="1" x14ac:dyDescent="0.2">
      <c r="A43" s="22" t="s">
        <v>54</v>
      </c>
      <c r="B43" s="23"/>
      <c r="C43" s="4">
        <v>2400000</v>
      </c>
    </row>
    <row r="44" spans="1:3" ht="14.45" customHeight="1" x14ac:dyDescent="0.2">
      <c r="A44" s="39" t="s">
        <v>55</v>
      </c>
      <c r="B44" s="40"/>
      <c r="C44" s="10">
        <v>41985220</v>
      </c>
    </row>
    <row r="45" spans="1:3" ht="14.45" customHeight="1" x14ac:dyDescent="0.2">
      <c r="A45" s="22" t="s">
        <v>56</v>
      </c>
      <c r="B45" s="23"/>
      <c r="C45" s="4">
        <v>13851139</v>
      </c>
    </row>
    <row r="46" spans="1:3" ht="14.45" customHeight="1" x14ac:dyDescent="0.2">
      <c r="A46" s="22" t="s">
        <v>57</v>
      </c>
      <c r="B46" s="23"/>
      <c r="C46" s="4">
        <v>149369</v>
      </c>
    </row>
    <row r="47" spans="1:3" ht="14.45" customHeight="1" x14ac:dyDescent="0.2">
      <c r="A47" s="22" t="s">
        <v>58</v>
      </c>
      <c r="B47" s="23"/>
      <c r="C47" s="5">
        <v>0</v>
      </c>
    </row>
    <row r="48" spans="1:3" ht="14.45" customHeight="1" x14ac:dyDescent="0.2">
      <c r="A48" s="22" t="s">
        <v>59</v>
      </c>
      <c r="B48" s="23"/>
      <c r="C48" s="4">
        <v>4100000</v>
      </c>
    </row>
    <row r="49" spans="1:3" ht="14.45" customHeight="1" x14ac:dyDescent="0.2">
      <c r="A49" s="22" t="s">
        <v>60</v>
      </c>
      <c r="B49" s="23"/>
      <c r="C49" s="4">
        <v>10485601</v>
      </c>
    </row>
    <row r="50" spans="1:3" ht="14.45" customHeight="1" x14ac:dyDescent="0.2">
      <c r="A50" s="22" t="s">
        <v>61</v>
      </c>
      <c r="B50" s="23"/>
      <c r="C50" s="4">
        <v>13236892</v>
      </c>
    </row>
    <row r="51" spans="1:3" ht="14.45" customHeight="1" x14ac:dyDescent="0.2">
      <c r="A51" s="22" t="s">
        <v>62</v>
      </c>
      <c r="B51" s="23"/>
      <c r="C51" s="5">
        <v>0</v>
      </c>
    </row>
    <row r="52" spans="1:3" ht="14.45" customHeight="1" x14ac:dyDescent="0.2">
      <c r="A52" s="22" t="s">
        <v>63</v>
      </c>
      <c r="B52" s="23"/>
      <c r="C52" s="5">
        <v>0</v>
      </c>
    </row>
    <row r="53" spans="1:3" ht="14.45" customHeight="1" x14ac:dyDescent="0.2">
      <c r="A53" s="22" t="s">
        <v>64</v>
      </c>
      <c r="B53" s="23"/>
      <c r="C53" s="4">
        <v>162219</v>
      </c>
    </row>
    <row r="54" spans="1:3" ht="14.45" customHeight="1" x14ac:dyDescent="0.2">
      <c r="A54" s="39" t="s">
        <v>65</v>
      </c>
      <c r="B54" s="40"/>
      <c r="C54" s="10">
        <v>1855626444</v>
      </c>
    </row>
    <row r="55" spans="1:3" ht="14.45" customHeight="1" x14ac:dyDescent="0.2">
      <c r="A55" s="22" t="s">
        <v>66</v>
      </c>
      <c r="B55" s="23"/>
      <c r="C55" s="4">
        <v>955323308</v>
      </c>
    </row>
    <row r="56" spans="1:3" ht="14.45" customHeight="1" x14ac:dyDescent="0.2">
      <c r="A56" s="22" t="s">
        <v>67</v>
      </c>
      <c r="B56" s="23"/>
      <c r="C56" s="4">
        <v>900303136</v>
      </c>
    </row>
    <row r="57" spans="1:3" ht="14.45" customHeight="1" x14ac:dyDescent="0.2">
      <c r="A57" s="22" t="s">
        <v>68</v>
      </c>
      <c r="B57" s="23"/>
      <c r="C57" s="5">
        <v>0</v>
      </c>
    </row>
    <row r="58" spans="1:3" ht="14.45" customHeight="1" x14ac:dyDescent="0.2">
      <c r="A58" s="39" t="s">
        <v>69</v>
      </c>
      <c r="B58" s="40"/>
      <c r="C58" s="10">
        <v>2405265141</v>
      </c>
    </row>
    <row r="59" spans="1:3" ht="14.45" customHeight="1" x14ac:dyDescent="0.2">
      <c r="A59" s="22" t="s">
        <v>70</v>
      </c>
      <c r="B59" s="23"/>
      <c r="C59" s="5">
        <v>0</v>
      </c>
    </row>
    <row r="60" spans="1:3" ht="14.45" customHeight="1" x14ac:dyDescent="0.2">
      <c r="A60" s="22" t="s">
        <v>71</v>
      </c>
      <c r="B60" s="23"/>
      <c r="C60" s="5">
        <v>0</v>
      </c>
    </row>
    <row r="61" spans="1:3" ht="14.45" customHeight="1" x14ac:dyDescent="0.2">
      <c r="A61" s="22" t="s">
        <v>72</v>
      </c>
      <c r="B61" s="23"/>
      <c r="C61" s="5">
        <v>0</v>
      </c>
    </row>
    <row r="62" spans="1:3" ht="14.45" customHeight="1" x14ac:dyDescent="0.2">
      <c r="A62" s="22" t="s">
        <v>73</v>
      </c>
      <c r="B62" s="23"/>
      <c r="C62" s="5">
        <v>0</v>
      </c>
    </row>
    <row r="63" spans="1:3" ht="14.45" customHeight="1" x14ac:dyDescent="0.2">
      <c r="A63" s="22" t="s">
        <v>74</v>
      </c>
      <c r="B63" s="23"/>
      <c r="C63" s="4">
        <v>55220000</v>
      </c>
    </row>
    <row r="64" spans="1:3" ht="14.45" customHeight="1" x14ac:dyDescent="0.2">
      <c r="A64" s="22" t="s">
        <v>75</v>
      </c>
      <c r="B64" s="23"/>
      <c r="C64" s="5">
        <v>0</v>
      </c>
    </row>
    <row r="65" spans="1:3" ht="15.2" customHeight="1" x14ac:dyDescent="0.2">
      <c r="A65" s="22" t="s">
        <v>76</v>
      </c>
      <c r="B65" s="23"/>
      <c r="C65" s="4">
        <v>2350045141</v>
      </c>
    </row>
    <row r="66" spans="1:3" ht="13.7" customHeight="1" x14ac:dyDescent="0.2">
      <c r="A66" s="9" t="s">
        <v>77</v>
      </c>
      <c r="B66" s="43">
        <v>8245717262</v>
      </c>
      <c r="C66" s="44"/>
    </row>
    <row r="67" spans="1:3" ht="14.45" customHeight="1" x14ac:dyDescent="0.2">
      <c r="A67" s="8" t="s">
        <v>7</v>
      </c>
      <c r="B67" s="41">
        <v>4864161487</v>
      </c>
      <c r="C67" s="42"/>
    </row>
    <row r="68" spans="1:3" ht="14.45" customHeight="1" x14ac:dyDescent="0.2">
      <c r="A68" s="8" t="s">
        <v>78</v>
      </c>
      <c r="B68" s="41">
        <v>3381555775</v>
      </c>
      <c r="C68" s="42"/>
    </row>
    <row r="69" spans="1:3" ht="14.45" customHeight="1" x14ac:dyDescent="0.2">
      <c r="A69" s="8" t="s">
        <v>79</v>
      </c>
      <c r="B69" s="45">
        <v>0</v>
      </c>
      <c r="C69" s="46"/>
    </row>
    <row r="70" spans="1:3" ht="14.45" customHeight="1" x14ac:dyDescent="0.2">
      <c r="A70" s="9" t="s">
        <v>80</v>
      </c>
      <c r="B70" s="43">
        <v>2972355298</v>
      </c>
      <c r="C70" s="44"/>
    </row>
    <row r="71" spans="1:3" ht="14.45" customHeight="1" x14ac:dyDescent="0.2">
      <c r="A71" s="8" t="s">
        <v>81</v>
      </c>
      <c r="B71" s="41">
        <v>68496918</v>
      </c>
      <c r="C71" s="42"/>
    </row>
    <row r="72" spans="1:3" ht="14.45" customHeight="1" x14ac:dyDescent="0.2">
      <c r="A72" s="8" t="s">
        <v>82</v>
      </c>
      <c r="B72" s="41">
        <v>2187546060</v>
      </c>
      <c r="C72" s="42"/>
    </row>
    <row r="73" spans="1:3" ht="14.45" customHeight="1" x14ac:dyDescent="0.2">
      <c r="A73" s="8" t="s">
        <v>83</v>
      </c>
      <c r="B73" s="45">
        <v>0</v>
      </c>
      <c r="C73" s="46"/>
    </row>
    <row r="74" spans="1:3" ht="14.45" customHeight="1" x14ac:dyDescent="0.2">
      <c r="A74" s="8" t="s">
        <v>84</v>
      </c>
      <c r="B74" s="41">
        <v>8441384</v>
      </c>
      <c r="C74" s="42"/>
    </row>
    <row r="75" spans="1:3" ht="14.45" customHeight="1" x14ac:dyDescent="0.2">
      <c r="A75" s="8" t="s">
        <v>85</v>
      </c>
      <c r="B75" s="41">
        <v>7870936</v>
      </c>
      <c r="C75" s="42"/>
    </row>
    <row r="76" spans="1:3" ht="15.75" customHeight="1" x14ac:dyDescent="0.2">
      <c r="A76" s="11" t="s">
        <v>86</v>
      </c>
      <c r="B76" s="53">
        <v>700000000</v>
      </c>
      <c r="C76" s="54"/>
    </row>
    <row r="77" spans="1:3" ht="58.5" customHeight="1" x14ac:dyDescent="0.2">
      <c r="A77" s="121" t="s">
        <v>220</v>
      </c>
      <c r="B77" s="55"/>
      <c r="C77" s="55"/>
    </row>
    <row r="79" spans="1:3" ht="13.7" customHeight="1" x14ac:dyDescent="0.2">
      <c r="A79" s="36" t="s">
        <v>0</v>
      </c>
      <c r="B79" s="37"/>
      <c r="C79" s="38"/>
    </row>
    <row r="80" spans="1:3" ht="14.25" customHeight="1" x14ac:dyDescent="0.2">
      <c r="A80" s="36" t="s">
        <v>1</v>
      </c>
      <c r="B80" s="37"/>
      <c r="C80" s="38"/>
    </row>
    <row r="81" spans="1:3" ht="14.25" customHeight="1" x14ac:dyDescent="0.2">
      <c r="A81" s="36" t="s">
        <v>2</v>
      </c>
      <c r="B81" s="37"/>
      <c r="C81" s="38"/>
    </row>
    <row r="82" spans="1:3" ht="14.25" customHeight="1" x14ac:dyDescent="0.2">
      <c r="A82" s="36" t="s">
        <v>9</v>
      </c>
      <c r="B82" s="37"/>
      <c r="C82" s="38"/>
    </row>
    <row r="83" spans="1:3" ht="15.2" customHeight="1" x14ac:dyDescent="0.2">
      <c r="A83" s="36" t="s">
        <v>3</v>
      </c>
      <c r="B83" s="37"/>
      <c r="C83" s="38"/>
    </row>
    <row r="84" spans="1:3" ht="15" customHeight="1" x14ac:dyDescent="0.2">
      <c r="A84" s="1" t="s">
        <v>4</v>
      </c>
      <c r="B84" s="47" t="s">
        <v>5</v>
      </c>
      <c r="C84" s="48"/>
    </row>
    <row r="85" spans="1:3" ht="15" customHeight="1" x14ac:dyDescent="0.2">
      <c r="A85" s="1" t="s">
        <v>6</v>
      </c>
      <c r="B85" s="49">
        <v>51473800044</v>
      </c>
      <c r="C85" s="50"/>
    </row>
    <row r="86" spans="1:3" ht="13.7" customHeight="1" x14ac:dyDescent="0.2">
      <c r="A86" s="2" t="s">
        <v>10</v>
      </c>
      <c r="B86" s="56">
        <v>3320886022</v>
      </c>
      <c r="C86" s="57"/>
    </row>
    <row r="87" spans="1:3" ht="14.45" customHeight="1" x14ac:dyDescent="0.2">
      <c r="A87" s="3" t="s">
        <v>11</v>
      </c>
      <c r="B87" s="41">
        <v>948024411</v>
      </c>
      <c r="C87" s="42"/>
    </row>
    <row r="88" spans="1:3" ht="14.45" customHeight="1" x14ac:dyDescent="0.2">
      <c r="A88" s="3" t="s">
        <v>12</v>
      </c>
      <c r="B88" s="41">
        <v>5550433737</v>
      </c>
      <c r="C88" s="42"/>
    </row>
    <row r="89" spans="1:3" ht="14.45" customHeight="1" x14ac:dyDescent="0.2">
      <c r="A89" s="3" t="s">
        <v>13</v>
      </c>
      <c r="B89" s="41">
        <v>26133506509</v>
      </c>
      <c r="C89" s="42"/>
    </row>
    <row r="90" spans="1:3" ht="14.45" customHeight="1" x14ac:dyDescent="0.2">
      <c r="A90" s="3" t="s">
        <v>14</v>
      </c>
      <c r="B90" s="41">
        <v>41985220</v>
      </c>
      <c r="C90" s="42"/>
    </row>
    <row r="91" spans="1:3" ht="14.45" customHeight="1" x14ac:dyDescent="0.2">
      <c r="A91" s="3" t="s">
        <v>15</v>
      </c>
      <c r="B91" s="41">
        <v>1855626444</v>
      </c>
      <c r="C91" s="42"/>
    </row>
    <row r="92" spans="1:3" ht="14.45" customHeight="1" x14ac:dyDescent="0.2">
      <c r="A92" s="3" t="s">
        <v>16</v>
      </c>
      <c r="B92" s="41">
        <v>2405265141</v>
      </c>
      <c r="C92" s="42"/>
    </row>
    <row r="93" spans="1:3" ht="14.45" customHeight="1" x14ac:dyDescent="0.2">
      <c r="A93" s="3" t="s">
        <v>17</v>
      </c>
      <c r="B93" s="41">
        <v>8245717262</v>
      </c>
      <c r="C93" s="42"/>
    </row>
    <row r="94" spans="1:3" ht="15.75" customHeight="1" x14ac:dyDescent="0.2">
      <c r="A94" s="6" t="s">
        <v>18</v>
      </c>
      <c r="B94" s="53">
        <v>2972355298</v>
      </c>
      <c r="C94" s="54"/>
    </row>
    <row r="95" spans="1:3" ht="58.5" customHeight="1" x14ac:dyDescent="0.2">
      <c r="A95" s="55" t="s">
        <v>8</v>
      </c>
      <c r="B95" s="55"/>
      <c r="C95" s="55"/>
    </row>
  </sheetData>
  <mergeCells count="94">
    <mergeCell ref="B84:C84"/>
    <mergeCell ref="B85:C85"/>
    <mergeCell ref="B86:C86"/>
    <mergeCell ref="A79:C79"/>
    <mergeCell ref="A80:C80"/>
    <mergeCell ref="A81:C81"/>
    <mergeCell ref="A82:C82"/>
    <mergeCell ref="A83:C83"/>
    <mergeCell ref="A1:C1"/>
    <mergeCell ref="A2:C2"/>
    <mergeCell ref="A3:C3"/>
    <mergeCell ref="A4:C4"/>
    <mergeCell ref="A5:C5"/>
    <mergeCell ref="B87:C87"/>
    <mergeCell ref="B88:C88"/>
    <mergeCell ref="B89:C89"/>
    <mergeCell ref="B90:C90"/>
    <mergeCell ref="B91:C91"/>
    <mergeCell ref="B92:C92"/>
    <mergeCell ref="B93:C93"/>
    <mergeCell ref="B94:C94"/>
    <mergeCell ref="A95:C9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A77:C7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AFD3-FD8A-46C3-B1E4-4512A23ABE01}">
  <dimension ref="A1:C35"/>
  <sheetViews>
    <sheetView workbookViewId="0">
      <selection sqref="A1:XFD1"/>
    </sheetView>
  </sheetViews>
  <sheetFormatPr baseColWidth="10" defaultRowHeight="12.75" x14ac:dyDescent="0.2"/>
  <cols>
    <col min="3" max="3" width="72.5" customWidth="1"/>
  </cols>
  <sheetData>
    <row r="1" spans="1:3" ht="15.6" customHeight="1" x14ac:dyDescent="0.2">
      <c r="A1" s="36" t="s">
        <v>0</v>
      </c>
      <c r="B1" s="37"/>
      <c r="C1" s="38"/>
    </row>
    <row r="2" spans="1:3" ht="14.45" customHeight="1" x14ac:dyDescent="0.2">
      <c r="A2" s="19" t="s">
        <v>1</v>
      </c>
      <c r="B2" s="20"/>
      <c r="C2" s="21"/>
    </row>
    <row r="3" spans="1:3" ht="14.45" customHeight="1" x14ac:dyDescent="0.2">
      <c r="A3" s="19" t="s">
        <v>2</v>
      </c>
      <c r="B3" s="20"/>
      <c r="C3" s="21"/>
    </row>
    <row r="4" spans="1:3" ht="14.1" customHeight="1" x14ac:dyDescent="0.2">
      <c r="A4" s="19" t="s">
        <v>87</v>
      </c>
      <c r="B4" s="20"/>
      <c r="C4" s="21"/>
    </row>
    <row r="5" spans="1:3" ht="24.2" customHeight="1" x14ac:dyDescent="0.2">
      <c r="A5" s="13" t="s">
        <v>88</v>
      </c>
      <c r="B5" s="14"/>
      <c r="C5" s="15"/>
    </row>
    <row r="6" spans="1:3" ht="26.85" customHeight="1" x14ac:dyDescent="0.2">
      <c r="A6" s="13" t="s">
        <v>89</v>
      </c>
      <c r="B6" s="14"/>
      <c r="C6" s="15"/>
    </row>
    <row r="7" spans="1:3" ht="18.75" customHeight="1" x14ac:dyDescent="0.2">
      <c r="A7" s="33" t="s">
        <v>90</v>
      </c>
      <c r="B7" s="34"/>
      <c r="C7" s="35"/>
    </row>
    <row r="8" spans="1:3" ht="16.7" customHeight="1" x14ac:dyDescent="0.2">
      <c r="A8" s="28" t="s">
        <v>91</v>
      </c>
      <c r="B8" s="29"/>
      <c r="C8" s="30"/>
    </row>
    <row r="9" spans="1:3" ht="14.45" customHeight="1" x14ac:dyDescent="0.2">
      <c r="A9" s="28" t="s">
        <v>92</v>
      </c>
      <c r="B9" s="29"/>
      <c r="C9" s="30"/>
    </row>
    <row r="10" spans="1:3" ht="14.25" customHeight="1" x14ac:dyDescent="0.2">
      <c r="A10" s="28" t="s">
        <v>93</v>
      </c>
      <c r="B10" s="29"/>
      <c r="C10" s="30"/>
    </row>
    <row r="11" spans="1:3" ht="24.75" customHeight="1" x14ac:dyDescent="0.2">
      <c r="A11" s="13" t="s">
        <v>94</v>
      </c>
      <c r="B11" s="14"/>
      <c r="C11" s="15"/>
    </row>
    <row r="12" spans="1:3" ht="13.7" customHeight="1" x14ac:dyDescent="0.2">
      <c r="A12" s="22" t="s">
        <v>95</v>
      </c>
      <c r="B12" s="23"/>
      <c r="C12" s="24"/>
    </row>
    <row r="13" spans="1:3" ht="24.2" customHeight="1" x14ac:dyDescent="0.2">
      <c r="A13" s="13" t="s">
        <v>96</v>
      </c>
      <c r="B13" s="14"/>
      <c r="C13" s="15"/>
    </row>
    <row r="14" spans="1:3" ht="24" customHeight="1" x14ac:dyDescent="0.2">
      <c r="A14" s="13" t="s">
        <v>97</v>
      </c>
      <c r="B14" s="14"/>
      <c r="C14" s="15"/>
    </row>
    <row r="15" spans="1:3" ht="24.2" customHeight="1" x14ac:dyDescent="0.2">
      <c r="A15" s="13" t="s">
        <v>98</v>
      </c>
      <c r="B15" s="14"/>
      <c r="C15" s="15"/>
    </row>
    <row r="16" spans="1:3" ht="13.7" customHeight="1" x14ac:dyDescent="0.2">
      <c r="A16" s="28" t="s">
        <v>99</v>
      </c>
      <c r="B16" s="29"/>
      <c r="C16" s="30"/>
    </row>
    <row r="17" spans="1:3" ht="27" customHeight="1" x14ac:dyDescent="0.2">
      <c r="A17" s="31" t="s">
        <v>100</v>
      </c>
      <c r="B17" s="12"/>
      <c r="C17" s="32"/>
    </row>
    <row r="18" spans="1:3" ht="24" customHeight="1" x14ac:dyDescent="0.2">
      <c r="A18" s="13" t="s">
        <v>101</v>
      </c>
      <c r="B18" s="14"/>
      <c r="C18" s="15"/>
    </row>
    <row r="19" spans="1:3" ht="24.6" customHeight="1" x14ac:dyDescent="0.2">
      <c r="A19" s="13" t="s">
        <v>102</v>
      </c>
      <c r="B19" s="14"/>
      <c r="C19" s="15"/>
    </row>
    <row r="20" spans="1:3" ht="13.7" customHeight="1" x14ac:dyDescent="0.2">
      <c r="A20" s="28" t="s">
        <v>103</v>
      </c>
      <c r="B20" s="29"/>
      <c r="C20" s="30"/>
    </row>
    <row r="21" spans="1:3" ht="27" customHeight="1" x14ac:dyDescent="0.2">
      <c r="A21" s="13" t="s">
        <v>104</v>
      </c>
      <c r="B21" s="14"/>
      <c r="C21" s="15"/>
    </row>
    <row r="22" spans="1:3" ht="21.6" customHeight="1" x14ac:dyDescent="0.2">
      <c r="A22" s="33" t="s">
        <v>105</v>
      </c>
      <c r="B22" s="34"/>
      <c r="C22" s="35"/>
    </row>
    <row r="23" spans="1:3" ht="32.85" customHeight="1" x14ac:dyDescent="0.2">
      <c r="A23" s="13" t="s">
        <v>106</v>
      </c>
      <c r="B23" s="14"/>
      <c r="C23" s="15"/>
    </row>
    <row r="24" spans="1:3" ht="27" customHeight="1" x14ac:dyDescent="0.2">
      <c r="A24" s="13" t="s">
        <v>107</v>
      </c>
      <c r="B24" s="14"/>
      <c r="C24" s="15"/>
    </row>
    <row r="25" spans="1:3" ht="24" customHeight="1" x14ac:dyDescent="0.2">
      <c r="A25" s="13" t="s">
        <v>108</v>
      </c>
      <c r="B25" s="14"/>
      <c r="C25" s="15"/>
    </row>
    <row r="26" spans="1:3" ht="24.2" customHeight="1" x14ac:dyDescent="0.2">
      <c r="A26" s="13" t="s">
        <v>109</v>
      </c>
      <c r="B26" s="14"/>
      <c r="C26" s="15"/>
    </row>
    <row r="27" spans="1:3" ht="14.1" customHeight="1" x14ac:dyDescent="0.2">
      <c r="A27" s="19" t="s">
        <v>110</v>
      </c>
      <c r="B27" s="20"/>
      <c r="C27" s="21"/>
    </row>
    <row r="28" spans="1:3" ht="14.45" customHeight="1" x14ac:dyDescent="0.2">
      <c r="A28" s="13" t="s">
        <v>111</v>
      </c>
      <c r="B28" s="14"/>
      <c r="C28" s="15"/>
    </row>
    <row r="29" spans="1:3" ht="14.45" customHeight="1" x14ac:dyDescent="0.2">
      <c r="A29" s="22" t="s">
        <v>112</v>
      </c>
      <c r="B29" s="23"/>
      <c r="C29" s="24"/>
    </row>
    <row r="30" spans="1:3" ht="14.45" customHeight="1" x14ac:dyDescent="0.2">
      <c r="A30" s="25" t="s">
        <v>113</v>
      </c>
      <c r="B30" s="26"/>
      <c r="C30" s="27"/>
    </row>
    <row r="31" spans="1:3" ht="13.5" customHeight="1" x14ac:dyDescent="0.2">
      <c r="A31" s="25" t="s">
        <v>114</v>
      </c>
      <c r="B31" s="26"/>
      <c r="C31" s="27"/>
    </row>
    <row r="32" spans="1:3" ht="15.6" customHeight="1" x14ac:dyDescent="0.2">
      <c r="A32" s="13" t="s">
        <v>115</v>
      </c>
      <c r="B32" s="14"/>
      <c r="C32" s="15"/>
    </row>
    <row r="33" spans="1:3" ht="14.45" customHeight="1" x14ac:dyDescent="0.2">
      <c r="A33" s="13" t="s">
        <v>116</v>
      </c>
      <c r="B33" s="14"/>
      <c r="C33" s="15"/>
    </row>
    <row r="34" spans="1:3" ht="15.6" customHeight="1" x14ac:dyDescent="0.2">
      <c r="A34" s="13" t="s">
        <v>117</v>
      </c>
      <c r="B34" s="14"/>
      <c r="C34" s="15"/>
    </row>
    <row r="35" spans="1:3" ht="13.5" customHeight="1" x14ac:dyDescent="0.2">
      <c r="A35" s="16" t="s">
        <v>8</v>
      </c>
      <c r="B35" s="17"/>
      <c r="C35" s="18"/>
    </row>
  </sheetData>
  <mergeCells count="35">
    <mergeCell ref="A32:C32"/>
    <mergeCell ref="A33:C33"/>
    <mergeCell ref="A24:C24"/>
    <mergeCell ref="A34:C34"/>
    <mergeCell ref="A35:C35"/>
    <mergeCell ref="A25:C25"/>
    <mergeCell ref="A26:C26"/>
    <mergeCell ref="A27:C27"/>
    <mergeCell ref="A28:C28"/>
    <mergeCell ref="A29:C29"/>
    <mergeCell ref="A30:C30"/>
    <mergeCell ref="A31:C31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EE86B-94D6-459F-8F1E-FF70B09840AE}">
  <sheetPr>
    <tabColor theme="5" tint="0.39997558519241921"/>
    <pageSetUpPr fitToPage="1"/>
  </sheetPr>
  <dimension ref="A2:L49"/>
  <sheetViews>
    <sheetView showGridLines="0" topLeftCell="A21" zoomScale="130" zoomScaleNormal="130" workbookViewId="0">
      <selection activeCell="M46" sqref="M46"/>
    </sheetView>
  </sheetViews>
  <sheetFormatPr baseColWidth="10" defaultRowHeight="15" x14ac:dyDescent="0.25"/>
  <cols>
    <col min="1" max="1" width="2.5" style="89" customWidth="1"/>
    <col min="2" max="4" width="15" style="89" customWidth="1"/>
    <col min="5" max="5" width="23.5" style="89" customWidth="1"/>
    <col min="6" max="6" width="11.1640625" style="89" customWidth="1"/>
    <col min="7" max="8" width="15" style="89" customWidth="1"/>
    <col min="9" max="9" width="18.33203125" style="93" customWidth="1"/>
    <col min="10" max="16384" width="12" style="89"/>
  </cols>
  <sheetData>
    <row r="2" spans="1:12" x14ac:dyDescent="0.25">
      <c r="B2" s="90" t="s">
        <v>118</v>
      </c>
      <c r="C2" s="91"/>
      <c r="D2" s="91"/>
      <c r="E2" s="91"/>
      <c r="F2" s="91"/>
      <c r="G2" s="91"/>
      <c r="H2" s="92"/>
    </row>
    <row r="3" spans="1:12" x14ac:dyDescent="0.25">
      <c r="B3" s="94" t="s">
        <v>119</v>
      </c>
      <c r="C3" s="95"/>
      <c r="D3" s="95"/>
      <c r="E3" s="95"/>
      <c r="F3" s="95"/>
      <c r="G3" s="95"/>
      <c r="H3" s="96"/>
    </row>
    <row r="4" spans="1:12" x14ac:dyDescent="0.25">
      <c r="B4" s="94" t="s">
        <v>120</v>
      </c>
      <c r="C4" s="95"/>
      <c r="D4" s="95"/>
      <c r="E4" s="95"/>
      <c r="F4" s="95"/>
      <c r="G4" s="95"/>
      <c r="H4" s="96"/>
    </row>
    <row r="5" spans="1:12" x14ac:dyDescent="0.25">
      <c r="B5" s="94" t="s">
        <v>673</v>
      </c>
      <c r="C5" s="95"/>
      <c r="D5" s="95"/>
      <c r="E5" s="95"/>
      <c r="F5" s="95"/>
      <c r="G5" s="95"/>
      <c r="H5" s="96"/>
    </row>
    <row r="6" spans="1:12" s="93" customFormat="1" ht="16.899999999999999" customHeight="1" x14ac:dyDescent="0.25">
      <c r="A6" s="89"/>
      <c r="B6" s="94" t="s">
        <v>674</v>
      </c>
      <c r="C6" s="95"/>
      <c r="D6" s="95"/>
      <c r="E6" s="95"/>
      <c r="F6" s="95"/>
      <c r="G6" s="95"/>
      <c r="H6" s="96"/>
    </row>
    <row r="7" spans="1:12" s="93" customFormat="1" x14ac:dyDescent="0.25">
      <c r="A7" s="89"/>
      <c r="B7" s="97" t="s">
        <v>675</v>
      </c>
      <c r="C7" s="97" t="s">
        <v>676</v>
      </c>
      <c r="D7" s="97"/>
      <c r="E7" s="97"/>
      <c r="F7" s="97" t="s">
        <v>677</v>
      </c>
      <c r="G7" s="98" t="s">
        <v>678</v>
      </c>
      <c r="H7" s="98" t="s">
        <v>679</v>
      </c>
    </row>
    <row r="8" spans="1:12" s="93" customFormat="1" ht="22.5" x14ac:dyDescent="0.25">
      <c r="A8" s="89"/>
      <c r="B8" s="97"/>
      <c r="C8" s="97"/>
      <c r="D8" s="97"/>
      <c r="E8" s="97"/>
      <c r="F8" s="97"/>
      <c r="G8" s="98" t="s">
        <v>680</v>
      </c>
      <c r="H8" s="98" t="s">
        <v>681</v>
      </c>
    </row>
    <row r="9" spans="1:12" s="93" customFormat="1" x14ac:dyDescent="0.25">
      <c r="A9" s="89"/>
      <c r="B9" s="94" t="s">
        <v>682</v>
      </c>
      <c r="C9" s="95"/>
      <c r="D9" s="95"/>
      <c r="E9" s="95"/>
      <c r="F9" s="95"/>
      <c r="G9" s="95"/>
      <c r="H9" s="96"/>
      <c r="J9" s="89"/>
      <c r="K9" s="89"/>
      <c r="L9" s="89"/>
    </row>
    <row r="10" spans="1:12" s="93" customFormat="1" x14ac:dyDescent="0.25">
      <c r="A10" s="89"/>
      <c r="B10" s="99">
        <v>1</v>
      </c>
      <c r="C10" s="100" t="s">
        <v>683</v>
      </c>
      <c r="D10" s="100"/>
      <c r="E10" s="100"/>
      <c r="F10" s="101">
        <v>1</v>
      </c>
      <c r="G10" s="102">
        <v>143463</v>
      </c>
      <c r="H10" s="103">
        <v>143463</v>
      </c>
      <c r="J10" s="89"/>
      <c r="K10" s="89"/>
      <c r="L10" s="89"/>
    </row>
    <row r="11" spans="1:12" s="93" customFormat="1" x14ac:dyDescent="0.25">
      <c r="A11" s="89"/>
      <c r="B11" s="99">
        <v>10</v>
      </c>
      <c r="C11" s="100" t="s">
        <v>684</v>
      </c>
      <c r="D11" s="100"/>
      <c r="E11" s="100"/>
      <c r="F11" s="101">
        <v>18</v>
      </c>
      <c r="G11" s="102">
        <v>34951</v>
      </c>
      <c r="H11" s="103">
        <v>113701</v>
      </c>
      <c r="J11" s="89"/>
      <c r="K11" s="89"/>
      <c r="L11" s="89"/>
    </row>
    <row r="12" spans="1:12" s="93" customFormat="1" x14ac:dyDescent="0.25">
      <c r="A12" s="89"/>
      <c r="B12" s="99">
        <v>15</v>
      </c>
      <c r="C12" s="100" t="s">
        <v>685</v>
      </c>
      <c r="D12" s="100"/>
      <c r="E12" s="100"/>
      <c r="F12" s="101">
        <v>4</v>
      </c>
      <c r="G12" s="102">
        <v>12546</v>
      </c>
      <c r="H12" s="103">
        <v>98766</v>
      </c>
      <c r="J12" s="89"/>
      <c r="K12" s="89"/>
      <c r="L12" s="89"/>
    </row>
    <row r="13" spans="1:12" s="93" customFormat="1" x14ac:dyDescent="0.25">
      <c r="A13" s="89"/>
      <c r="B13" s="99">
        <v>100</v>
      </c>
      <c r="C13" s="100" t="s">
        <v>686</v>
      </c>
      <c r="D13" s="100"/>
      <c r="E13" s="100"/>
      <c r="F13" s="101">
        <v>86</v>
      </c>
      <c r="G13" s="102">
        <v>12546</v>
      </c>
      <c r="H13" s="103">
        <v>84546</v>
      </c>
      <c r="J13" s="89"/>
      <c r="K13" s="89"/>
      <c r="L13" s="89"/>
    </row>
    <row r="14" spans="1:12" x14ac:dyDescent="0.25">
      <c r="B14" s="99">
        <v>200</v>
      </c>
      <c r="C14" s="100" t="s">
        <v>687</v>
      </c>
      <c r="D14" s="100"/>
      <c r="E14" s="100"/>
      <c r="F14" s="101">
        <v>45</v>
      </c>
      <c r="G14" s="102">
        <v>12546</v>
      </c>
      <c r="H14" s="103">
        <v>82546</v>
      </c>
    </row>
    <row r="15" spans="1:12" x14ac:dyDescent="0.25">
      <c r="B15" s="99">
        <v>300</v>
      </c>
      <c r="C15" s="100" t="s">
        <v>688</v>
      </c>
      <c r="D15" s="100"/>
      <c r="E15" s="100"/>
      <c r="F15" s="101">
        <v>590</v>
      </c>
      <c r="G15" s="102">
        <v>11165</v>
      </c>
      <c r="H15" s="103">
        <v>67665</v>
      </c>
    </row>
    <row r="16" spans="1:12" x14ac:dyDescent="0.25">
      <c r="B16" s="99">
        <v>350</v>
      </c>
      <c r="C16" s="100" t="s">
        <v>689</v>
      </c>
      <c r="D16" s="100"/>
      <c r="E16" s="100"/>
      <c r="F16" s="101">
        <v>24</v>
      </c>
      <c r="G16" s="102">
        <v>11165</v>
      </c>
      <c r="H16" s="103">
        <v>43165</v>
      </c>
    </row>
    <row r="17" spans="1:11" x14ac:dyDescent="0.25">
      <c r="A17" s="104"/>
      <c r="B17" s="99">
        <v>500</v>
      </c>
      <c r="C17" s="100" t="s">
        <v>690</v>
      </c>
      <c r="D17" s="100"/>
      <c r="E17" s="100"/>
      <c r="F17" s="101">
        <v>1067</v>
      </c>
      <c r="G17" s="102">
        <v>9911</v>
      </c>
      <c r="H17" s="103">
        <v>38911</v>
      </c>
    </row>
    <row r="18" spans="1:11" x14ac:dyDescent="0.25">
      <c r="A18" s="104"/>
      <c r="B18" s="99">
        <v>600</v>
      </c>
      <c r="C18" s="100" t="s">
        <v>691</v>
      </c>
      <c r="D18" s="100"/>
      <c r="E18" s="100"/>
      <c r="F18" s="101">
        <v>805</v>
      </c>
      <c r="G18" s="102">
        <v>9967</v>
      </c>
      <c r="H18" s="103">
        <v>22267</v>
      </c>
    </row>
    <row r="19" spans="1:11" x14ac:dyDescent="0.25">
      <c r="A19" s="104"/>
      <c r="B19" s="99">
        <v>700</v>
      </c>
      <c r="C19" s="100" t="s">
        <v>692</v>
      </c>
      <c r="D19" s="100"/>
      <c r="E19" s="100"/>
      <c r="F19" s="101">
        <v>690</v>
      </c>
      <c r="G19" s="102">
        <v>9267</v>
      </c>
      <c r="H19" s="103">
        <v>20067</v>
      </c>
    </row>
    <row r="20" spans="1:11" x14ac:dyDescent="0.25">
      <c r="A20" s="104"/>
      <c r="B20" s="99">
        <v>800</v>
      </c>
      <c r="C20" s="100" t="s">
        <v>693</v>
      </c>
      <c r="D20" s="100"/>
      <c r="E20" s="100"/>
      <c r="F20" s="101">
        <v>194</v>
      </c>
      <c r="G20" s="102">
        <v>8793</v>
      </c>
      <c r="H20" s="103">
        <v>18093</v>
      </c>
    </row>
    <row r="21" spans="1:11" x14ac:dyDescent="0.25">
      <c r="A21" s="104"/>
      <c r="B21" s="99">
        <v>900</v>
      </c>
      <c r="C21" s="100" t="s">
        <v>694</v>
      </c>
      <c r="D21" s="100"/>
      <c r="E21" s="100"/>
      <c r="F21" s="101">
        <v>378</v>
      </c>
      <c r="G21" s="102">
        <v>8688</v>
      </c>
      <c r="H21" s="103">
        <v>15688</v>
      </c>
    </row>
    <row r="22" spans="1:11" x14ac:dyDescent="0.25">
      <c r="A22" s="104"/>
      <c r="B22" s="99">
        <v>1000</v>
      </c>
      <c r="C22" s="100" t="s">
        <v>695</v>
      </c>
      <c r="D22" s="100"/>
      <c r="E22" s="100"/>
      <c r="F22" s="101">
        <v>442</v>
      </c>
      <c r="G22" s="102">
        <v>8433</v>
      </c>
      <c r="H22" s="103">
        <v>14433</v>
      </c>
    </row>
    <row r="23" spans="1:11" x14ac:dyDescent="0.25">
      <c r="A23" s="104"/>
      <c r="B23" s="99">
        <v>1100</v>
      </c>
      <c r="C23" s="100" t="s">
        <v>696</v>
      </c>
      <c r="D23" s="100"/>
      <c r="E23" s="100"/>
      <c r="F23" s="101">
        <v>105</v>
      </c>
      <c r="G23" s="102">
        <v>8428</v>
      </c>
      <c r="H23" s="103">
        <v>13528</v>
      </c>
    </row>
    <row r="24" spans="1:11" x14ac:dyDescent="0.25">
      <c r="B24" s="99">
        <v>1200</v>
      </c>
      <c r="C24" s="100" t="s">
        <v>697</v>
      </c>
      <c r="D24" s="100"/>
      <c r="E24" s="100"/>
      <c r="F24" s="101">
        <v>245</v>
      </c>
      <c r="G24" s="102">
        <v>8423</v>
      </c>
      <c r="H24" s="103">
        <v>13223</v>
      </c>
    </row>
    <row r="25" spans="1:11" x14ac:dyDescent="0.25">
      <c r="B25" s="99">
        <v>1300</v>
      </c>
      <c r="C25" s="100" t="s">
        <v>698</v>
      </c>
      <c r="D25" s="100"/>
      <c r="E25" s="100"/>
      <c r="F25" s="101">
        <v>124</v>
      </c>
      <c r="G25" s="102">
        <v>8419</v>
      </c>
      <c r="H25" s="103">
        <v>9619</v>
      </c>
    </row>
    <row r="26" spans="1:11" x14ac:dyDescent="0.25">
      <c r="B26" s="105" t="s">
        <v>699</v>
      </c>
      <c r="C26" s="106"/>
      <c r="D26" s="106"/>
      <c r="E26" s="106"/>
      <c r="F26" s="107">
        <f>SUM(F10:F25)</f>
        <v>4818</v>
      </c>
      <c r="G26" s="108"/>
      <c r="H26" s="109"/>
    </row>
    <row r="27" spans="1:11" s="93" customFormat="1" x14ac:dyDescent="0.25">
      <c r="A27" s="89"/>
      <c r="B27" s="94" t="s">
        <v>700</v>
      </c>
      <c r="C27" s="95"/>
      <c r="D27" s="95"/>
      <c r="E27" s="95"/>
      <c r="F27" s="95"/>
      <c r="G27" s="95"/>
      <c r="H27" s="96"/>
      <c r="J27" s="89"/>
      <c r="K27" s="89"/>
    </row>
    <row r="28" spans="1:11" s="93" customFormat="1" x14ac:dyDescent="0.25">
      <c r="A28" s="89"/>
      <c r="B28" s="99">
        <v>3010</v>
      </c>
      <c r="C28" s="100" t="s">
        <v>701</v>
      </c>
      <c r="D28" s="100"/>
      <c r="E28" s="100"/>
      <c r="F28" s="101">
        <v>43</v>
      </c>
      <c r="G28" s="102">
        <v>20782</v>
      </c>
      <c r="H28" s="103">
        <v>49282</v>
      </c>
      <c r="J28" s="89"/>
      <c r="K28" s="89"/>
    </row>
    <row r="29" spans="1:11" s="93" customFormat="1" x14ac:dyDescent="0.25">
      <c r="A29" s="89"/>
      <c r="B29" s="99">
        <v>4000</v>
      </c>
      <c r="C29" s="100" t="s">
        <v>702</v>
      </c>
      <c r="D29" s="100"/>
      <c r="E29" s="100"/>
      <c r="F29" s="101">
        <v>1</v>
      </c>
      <c r="G29" s="102">
        <v>34836</v>
      </c>
      <c r="H29" s="103">
        <v>34836</v>
      </c>
      <c r="J29" s="89"/>
      <c r="K29" s="89"/>
    </row>
    <row r="30" spans="1:11" s="93" customFormat="1" x14ac:dyDescent="0.25">
      <c r="A30" s="89"/>
      <c r="B30" s="99">
        <v>4040</v>
      </c>
      <c r="C30" s="100" t="s">
        <v>703</v>
      </c>
      <c r="D30" s="100"/>
      <c r="E30" s="100"/>
      <c r="F30" s="101">
        <v>10</v>
      </c>
      <c r="G30" s="102">
        <v>33046</v>
      </c>
      <c r="H30" s="103">
        <v>33046</v>
      </c>
      <c r="J30" s="89"/>
      <c r="K30" s="89"/>
    </row>
    <row r="31" spans="1:11" x14ac:dyDescent="0.25">
      <c r="B31" s="99">
        <v>4050</v>
      </c>
      <c r="C31" s="100" t="s">
        <v>704</v>
      </c>
      <c r="D31" s="100"/>
      <c r="E31" s="100"/>
      <c r="F31" s="101">
        <v>28</v>
      </c>
      <c r="G31" s="102">
        <v>31407</v>
      </c>
      <c r="H31" s="103">
        <v>31407</v>
      </c>
    </row>
    <row r="32" spans="1:11" x14ac:dyDescent="0.25">
      <c r="B32" s="99">
        <v>4060</v>
      </c>
      <c r="C32" s="100" t="s">
        <v>705</v>
      </c>
      <c r="D32" s="100"/>
      <c r="E32" s="100"/>
      <c r="F32" s="101">
        <v>79</v>
      </c>
      <c r="G32" s="102">
        <v>29800</v>
      </c>
      <c r="H32" s="103">
        <v>29800</v>
      </c>
    </row>
    <row r="33" spans="1:9" x14ac:dyDescent="0.25">
      <c r="B33" s="99">
        <v>4070</v>
      </c>
      <c r="C33" s="100" t="s">
        <v>706</v>
      </c>
      <c r="D33" s="100"/>
      <c r="E33" s="100"/>
      <c r="F33" s="101">
        <v>251</v>
      </c>
      <c r="G33" s="102">
        <v>28280</v>
      </c>
      <c r="H33" s="103">
        <v>28280</v>
      </c>
    </row>
    <row r="34" spans="1:9" x14ac:dyDescent="0.25">
      <c r="A34" s="104"/>
      <c r="B34" s="99">
        <v>4080</v>
      </c>
      <c r="C34" s="100" t="s">
        <v>707</v>
      </c>
      <c r="D34" s="100"/>
      <c r="E34" s="100"/>
      <c r="F34" s="101">
        <v>764</v>
      </c>
      <c r="G34" s="102">
        <v>26880</v>
      </c>
      <c r="H34" s="103">
        <v>26880</v>
      </c>
    </row>
    <row r="35" spans="1:9" x14ac:dyDescent="0.25">
      <c r="A35" s="104"/>
      <c r="B35" s="99">
        <v>4090</v>
      </c>
      <c r="C35" s="100" t="s">
        <v>708</v>
      </c>
      <c r="D35" s="100"/>
      <c r="E35" s="100"/>
      <c r="F35" s="101">
        <v>1324</v>
      </c>
      <c r="G35" s="102">
        <v>25569</v>
      </c>
      <c r="H35" s="103">
        <v>25569</v>
      </c>
    </row>
    <row r="36" spans="1:9" x14ac:dyDescent="0.25">
      <c r="B36" s="105" t="s">
        <v>699</v>
      </c>
      <c r="C36" s="106"/>
      <c r="D36" s="106"/>
      <c r="E36" s="106"/>
      <c r="F36" s="107">
        <f>SUM(F28:F35)</f>
        <v>2500</v>
      </c>
      <c r="G36" s="108"/>
      <c r="H36" s="109"/>
      <c r="I36" s="89"/>
    </row>
    <row r="37" spans="1:9" x14ac:dyDescent="0.25">
      <c r="B37" s="94" t="s">
        <v>709</v>
      </c>
      <c r="C37" s="95"/>
      <c r="D37" s="95"/>
      <c r="E37" s="95"/>
      <c r="F37" s="95"/>
      <c r="G37" s="95"/>
      <c r="H37" s="96"/>
      <c r="I37" s="89"/>
    </row>
    <row r="38" spans="1:9" ht="14.45" customHeight="1" x14ac:dyDescent="0.25">
      <c r="B38" s="99">
        <v>5010</v>
      </c>
      <c r="C38" s="110" t="s">
        <v>710</v>
      </c>
      <c r="D38" s="110"/>
      <c r="E38" s="110"/>
      <c r="F38" s="101">
        <v>78</v>
      </c>
      <c r="G38" s="102">
        <v>9094</v>
      </c>
      <c r="H38" s="103">
        <v>9094</v>
      </c>
    </row>
    <row r="39" spans="1:9" ht="14.45" customHeight="1" x14ac:dyDescent="0.25">
      <c r="B39" s="99">
        <v>5020</v>
      </c>
      <c r="C39" s="110"/>
      <c r="D39" s="110"/>
      <c r="E39" s="110"/>
      <c r="F39" s="101">
        <v>119</v>
      </c>
      <c r="G39" s="102">
        <v>9099</v>
      </c>
      <c r="H39" s="103">
        <v>9099</v>
      </c>
    </row>
    <row r="40" spans="1:9" ht="14.45" customHeight="1" x14ac:dyDescent="0.25">
      <c r="B40" s="99">
        <v>5030</v>
      </c>
      <c r="C40" s="110"/>
      <c r="D40" s="110"/>
      <c r="E40" s="110"/>
      <c r="F40" s="101">
        <v>157</v>
      </c>
      <c r="G40" s="102">
        <v>9104</v>
      </c>
      <c r="H40" s="103">
        <v>9104</v>
      </c>
    </row>
    <row r="41" spans="1:9" ht="14.45" customHeight="1" x14ac:dyDescent="0.25">
      <c r="B41" s="99">
        <v>5040</v>
      </c>
      <c r="C41" s="110"/>
      <c r="D41" s="110"/>
      <c r="E41" s="110"/>
      <c r="F41" s="101">
        <v>289</v>
      </c>
      <c r="G41" s="102">
        <v>9109</v>
      </c>
      <c r="H41" s="103">
        <v>9109</v>
      </c>
    </row>
    <row r="42" spans="1:9" ht="14.45" customHeight="1" x14ac:dyDescent="0.25">
      <c r="B42" s="99">
        <v>5120</v>
      </c>
      <c r="C42" s="110"/>
      <c r="D42" s="110"/>
      <c r="E42" s="110"/>
      <c r="F42" s="101">
        <v>189</v>
      </c>
      <c r="G42" s="102">
        <v>9114</v>
      </c>
      <c r="H42" s="103">
        <v>9114</v>
      </c>
    </row>
    <row r="43" spans="1:9" ht="22.5" customHeight="1" x14ac:dyDescent="0.25">
      <c r="B43" s="99">
        <v>5130</v>
      </c>
      <c r="C43" s="110" t="s">
        <v>711</v>
      </c>
      <c r="D43" s="110"/>
      <c r="E43" s="110"/>
      <c r="F43" s="101">
        <v>2</v>
      </c>
      <c r="G43" s="102">
        <v>10035</v>
      </c>
      <c r="H43" s="103">
        <v>10035</v>
      </c>
    </row>
    <row r="44" spans="1:9" x14ac:dyDescent="0.25">
      <c r="B44" s="105" t="s">
        <v>712</v>
      </c>
      <c r="C44" s="106"/>
      <c r="D44" s="106"/>
      <c r="E44" s="106"/>
      <c r="F44" s="107">
        <f>SUM(F38:F43)</f>
        <v>834</v>
      </c>
      <c r="G44" s="108"/>
      <c r="H44" s="109"/>
      <c r="I44" s="89"/>
    </row>
    <row r="45" spans="1:9" x14ac:dyDescent="0.25">
      <c r="B45" s="94" t="s">
        <v>713</v>
      </c>
      <c r="C45" s="95"/>
      <c r="D45" s="95"/>
      <c r="E45" s="95"/>
      <c r="F45" s="95"/>
      <c r="G45" s="95"/>
      <c r="H45" s="96"/>
    </row>
    <row r="46" spans="1:9" ht="24" customHeight="1" x14ac:dyDescent="0.25">
      <c r="B46" s="99">
        <v>99999</v>
      </c>
      <c r="C46" s="111" t="s">
        <v>714</v>
      </c>
      <c r="D46" s="111"/>
      <c r="E46" s="111"/>
      <c r="F46" s="112">
        <v>434</v>
      </c>
      <c r="G46" s="113" t="s">
        <v>715</v>
      </c>
      <c r="H46" s="114"/>
    </row>
    <row r="47" spans="1:9" x14ac:dyDescent="0.25">
      <c r="B47" s="105" t="s">
        <v>716</v>
      </c>
      <c r="C47" s="106"/>
      <c r="D47" s="106"/>
      <c r="E47" s="106"/>
      <c r="F47" s="107">
        <f>SUM(F46:F46)</f>
        <v>434</v>
      </c>
      <c r="G47" s="108"/>
      <c r="H47" s="109"/>
    </row>
    <row r="48" spans="1:9" x14ac:dyDescent="0.25">
      <c r="B48" s="115" t="s">
        <v>717</v>
      </c>
      <c r="C48" s="116"/>
      <c r="D48" s="116"/>
      <c r="E48" s="116"/>
      <c r="F48" s="117">
        <f>F47+F44+F36+F26</f>
        <v>8586</v>
      </c>
      <c r="G48" s="118"/>
      <c r="H48" s="119"/>
    </row>
    <row r="49" spans="2:8" ht="12" customHeight="1" x14ac:dyDescent="0.25">
      <c r="B49" s="120" t="s">
        <v>718</v>
      </c>
      <c r="C49" s="120"/>
      <c r="D49" s="120"/>
      <c r="E49" s="120"/>
      <c r="F49" s="120"/>
      <c r="G49" s="120"/>
      <c r="H49" s="120"/>
    </row>
  </sheetData>
  <mergeCells count="22">
    <mergeCell ref="B48:E48"/>
    <mergeCell ref="B49:H49"/>
    <mergeCell ref="C43:E43"/>
    <mergeCell ref="B44:E44"/>
    <mergeCell ref="B45:H45"/>
    <mergeCell ref="C46:E46"/>
    <mergeCell ref="G46:H46"/>
    <mergeCell ref="B47:E47"/>
    <mergeCell ref="B9:H9"/>
    <mergeCell ref="B26:E26"/>
    <mergeCell ref="B27:H27"/>
    <mergeCell ref="B36:E36"/>
    <mergeCell ref="B37:H37"/>
    <mergeCell ref="C38:E42"/>
    <mergeCell ref="B2:H2"/>
    <mergeCell ref="B3:H3"/>
    <mergeCell ref="B4:H4"/>
    <mergeCell ref="B5:H5"/>
    <mergeCell ref="B6:H6"/>
    <mergeCell ref="B7:B8"/>
    <mergeCell ref="C7:E8"/>
    <mergeCell ref="F7:F8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Clas Admin</vt:lpstr>
      <vt:lpstr>Clas Fun</vt:lpstr>
      <vt:lpstr>Clas Prog</vt:lpstr>
      <vt:lpstr>Prog y Proy</vt:lpstr>
      <vt:lpstr>Tipo Gasto</vt:lpstr>
      <vt:lpstr>Obj Gasto</vt:lpstr>
      <vt:lpstr>Prioridades Gasto</vt:lpstr>
      <vt:lpstr>Analítico Plazas</vt:lpstr>
      <vt:lpstr>'Analítico Plazas'!Área_de_impresión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Asistencia Técnica en Materia Programática y Presupuestal / SEFIPLAN</dc:creator>
  <cp:lastModifiedBy>Departamento de Asistencia Técnica en Materia Programá</cp:lastModifiedBy>
  <dcterms:created xsi:type="dcterms:W3CDTF">2025-01-10T19:32:49Z</dcterms:created>
  <dcterms:modified xsi:type="dcterms:W3CDTF">2025-01-15T00:00:09Z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2025-01-10T00:00:00Z</vt:filetime>
  </property>
  <property fmtid="{D5CDD505-2E9C-101B-9397-08002B2CF9AE}" pid="3" name="Creator">
    <vt:lpwstr>Microsoft® Word para Microsoft 365</vt:lpwstr>
  </property>
  <property fmtid="{D5CDD505-2E9C-101B-9397-08002B2CF9AE}" pid="4" name="LastSaved">
    <vt:filetime>2025-01-10T00:00:00Z</vt:filetime>
  </property>
  <property fmtid="{D5CDD505-2E9C-101B-9397-08002B2CF9AE}" pid="5" name="Producer">
    <vt:lpwstr>Microsoft® Word para Microsoft 365</vt:lpwstr>
  </property>
</Properties>
</file>